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00" activeTab="0"/>
  </bookViews>
  <sheets>
    <sheet name="Лента ППЭ" sheetId="1" r:id="rId1"/>
  </sheets>
  <definedNames>
    <definedName name="_xlnm.Print_Area" localSheetId="0">'Лента ППЭ'!$A$1:$M$76</definedName>
  </definedNames>
  <calcPr fullCalcOnLoad="1"/>
</workbook>
</file>

<file path=xl/sharedStrings.xml><?xml version="1.0" encoding="utf-8"?>
<sst xmlns="http://schemas.openxmlformats.org/spreadsheetml/2006/main" count="88" uniqueCount="86">
  <si>
    <t>Самоклеющиеся уплотнительные ленты ППЭ</t>
  </si>
  <si>
    <t xml:space="preserve">ЦЕНА м.п.                </t>
  </si>
  <si>
    <t>мм.</t>
  </si>
  <si>
    <t>до 1000м.</t>
  </si>
  <si>
    <t>более 10000м.</t>
  </si>
  <si>
    <t>м.п. в ролике</t>
  </si>
  <si>
    <t>м.п. в упаковке</t>
  </si>
  <si>
    <t xml:space="preserve">МЕТРАЖ                                        </t>
  </si>
  <si>
    <t>роликов в упаковке, шт</t>
  </si>
  <si>
    <t>Специальные намотки ППЭ</t>
  </si>
  <si>
    <t>Специальные намотки НПЭ</t>
  </si>
  <si>
    <t>Лента ППЭ</t>
  </si>
  <si>
    <t>15/30</t>
  </si>
  <si>
    <t>360/720</t>
  </si>
  <si>
    <t>300/600</t>
  </si>
  <si>
    <r>
      <t>Лента самоклеящаяся ППЭ</t>
    </r>
    <r>
      <rPr>
        <b/>
        <sz val="10"/>
        <rFont val="Century Gothic"/>
        <family val="2"/>
      </rPr>
      <t xml:space="preserve"> 2/9мм</t>
    </r>
  </si>
  <si>
    <r>
      <t>Лента самоклеящаяся ППЭ</t>
    </r>
    <r>
      <rPr>
        <b/>
        <sz val="10"/>
        <rFont val="Century Gothic"/>
        <family val="2"/>
      </rPr>
      <t xml:space="preserve"> 2/10мм</t>
    </r>
  </si>
  <si>
    <r>
      <t>Лента самоклеящаяся ППЭ</t>
    </r>
    <r>
      <rPr>
        <b/>
        <sz val="10"/>
        <rFont val="Century Gothic"/>
        <family val="2"/>
      </rPr>
      <t xml:space="preserve"> 2/15мм</t>
    </r>
  </si>
  <si>
    <r>
      <t>Лента самоклеящаяся ППЭ</t>
    </r>
    <r>
      <rPr>
        <b/>
        <sz val="10"/>
        <rFont val="Century Gothic"/>
        <family val="2"/>
      </rPr>
      <t xml:space="preserve"> 2/20мм</t>
    </r>
  </si>
  <si>
    <r>
      <t>Лента самоклеящаяся ППЭ</t>
    </r>
    <r>
      <rPr>
        <b/>
        <sz val="10"/>
        <rFont val="Century Gothic"/>
        <family val="2"/>
      </rPr>
      <t xml:space="preserve"> 2/30мм</t>
    </r>
  </si>
  <si>
    <r>
      <t>Лента самоклеящаяся ППЭ</t>
    </r>
    <r>
      <rPr>
        <b/>
        <sz val="10"/>
        <rFont val="Century Gothic"/>
        <family val="2"/>
      </rPr>
      <t xml:space="preserve"> 2/100мм</t>
    </r>
  </si>
  <si>
    <r>
      <t>Лента самоклеящаяся ППЭ</t>
    </r>
    <r>
      <rPr>
        <b/>
        <sz val="10"/>
        <rFont val="Century Gothic"/>
        <family val="2"/>
      </rPr>
      <t xml:space="preserve"> 2/150мм</t>
    </r>
  </si>
  <si>
    <r>
      <t>Лента самоклеящаяся ППЭ</t>
    </r>
    <r>
      <rPr>
        <b/>
        <sz val="10"/>
        <rFont val="Century Gothic"/>
        <family val="2"/>
      </rPr>
      <t xml:space="preserve"> 3/10мм</t>
    </r>
  </si>
  <si>
    <r>
      <t>Лента самоклеящаяся ППЭ</t>
    </r>
    <r>
      <rPr>
        <b/>
        <sz val="10"/>
        <rFont val="Century Gothic"/>
        <family val="2"/>
      </rPr>
      <t xml:space="preserve"> 3/15мм</t>
    </r>
  </si>
  <si>
    <r>
      <t>Лента самоклеящаяся ППЭ</t>
    </r>
    <r>
      <rPr>
        <b/>
        <sz val="10"/>
        <rFont val="Century Gothic"/>
        <family val="2"/>
      </rPr>
      <t xml:space="preserve"> 3/30мм</t>
    </r>
  </si>
  <si>
    <r>
      <t>Лента самоклеящаяся ППЭ</t>
    </r>
    <r>
      <rPr>
        <b/>
        <sz val="10"/>
        <rFont val="Century Gothic"/>
        <family val="2"/>
      </rPr>
      <t xml:space="preserve"> 3/50мм</t>
    </r>
  </si>
  <si>
    <r>
      <t>Лента самоклеящаяся ППЭ</t>
    </r>
    <r>
      <rPr>
        <b/>
        <sz val="10"/>
        <rFont val="Century Gothic"/>
        <family val="2"/>
      </rPr>
      <t xml:space="preserve"> 3/70мм</t>
    </r>
  </si>
  <si>
    <r>
      <t xml:space="preserve">Лента самоклеящаяся ППЭ </t>
    </r>
    <r>
      <rPr>
        <b/>
        <sz val="10"/>
        <rFont val="Century Gothic"/>
        <family val="2"/>
      </rPr>
      <t>4/10мм</t>
    </r>
  </si>
  <si>
    <r>
      <t xml:space="preserve">Лента самоклеящаяся ППЭ </t>
    </r>
    <r>
      <rPr>
        <b/>
        <sz val="10"/>
        <rFont val="Century Gothic"/>
        <family val="2"/>
      </rPr>
      <t>4/20мм</t>
    </r>
  </si>
  <si>
    <r>
      <t>Лента самоклеящаяся ППЭ</t>
    </r>
    <r>
      <rPr>
        <b/>
        <sz val="10"/>
        <rFont val="Century Gothic"/>
        <family val="2"/>
      </rPr>
      <t xml:space="preserve"> 4/30мм</t>
    </r>
  </si>
  <si>
    <r>
      <t xml:space="preserve">Лента самоклеящаяся ППЭ </t>
    </r>
    <r>
      <rPr>
        <b/>
        <sz val="10"/>
        <rFont val="Century Gothic"/>
        <family val="2"/>
      </rPr>
      <t>4/50мм</t>
    </r>
  </si>
  <si>
    <r>
      <t>Лента самоклеящаяся ППЭ</t>
    </r>
    <r>
      <rPr>
        <b/>
        <sz val="10"/>
        <rFont val="Century Gothic"/>
        <family val="2"/>
      </rPr>
      <t xml:space="preserve"> 4/100мм</t>
    </r>
  </si>
  <si>
    <r>
      <t>Лента самоклеящаяся ППЭ</t>
    </r>
    <r>
      <rPr>
        <b/>
        <sz val="10"/>
        <rFont val="Century Gothic"/>
        <family val="2"/>
      </rPr>
      <t xml:space="preserve"> 5/10мм</t>
    </r>
  </si>
  <si>
    <r>
      <t xml:space="preserve">Лента самоклеящаяся ППЭ </t>
    </r>
    <r>
      <rPr>
        <b/>
        <sz val="10"/>
        <rFont val="Century Gothic"/>
        <family val="2"/>
      </rPr>
      <t>5/14мм</t>
    </r>
  </si>
  <si>
    <r>
      <t>Лента самоклеящаяся ППЭ</t>
    </r>
    <r>
      <rPr>
        <b/>
        <sz val="10"/>
        <rFont val="Century Gothic"/>
        <family val="2"/>
      </rPr>
      <t xml:space="preserve"> 5/15мм</t>
    </r>
  </si>
  <si>
    <r>
      <t xml:space="preserve">Лента самоклеящаяся ППЭ </t>
    </r>
    <r>
      <rPr>
        <b/>
        <sz val="10"/>
        <rFont val="Century Gothic"/>
        <family val="2"/>
      </rPr>
      <t>5/20мм</t>
    </r>
  </si>
  <si>
    <r>
      <t>Лента самоклеящаяся ППЭ</t>
    </r>
    <r>
      <rPr>
        <b/>
        <sz val="10"/>
        <rFont val="Century Gothic"/>
        <family val="2"/>
      </rPr>
      <t xml:space="preserve"> 5/25мм</t>
    </r>
  </si>
  <si>
    <r>
      <t>Лента самоклеящаяся ППЭ</t>
    </r>
    <r>
      <rPr>
        <b/>
        <sz val="10"/>
        <rFont val="Century Gothic"/>
        <family val="2"/>
      </rPr>
      <t xml:space="preserve"> 5/30мм</t>
    </r>
  </si>
  <si>
    <r>
      <t>Лента самоклеящаяся ППЭ</t>
    </r>
    <r>
      <rPr>
        <b/>
        <sz val="10"/>
        <rFont val="Century Gothic"/>
        <family val="2"/>
      </rPr>
      <t xml:space="preserve"> 5/50мм</t>
    </r>
  </si>
  <si>
    <r>
      <t>Лента самоклеящаяся ППЭ</t>
    </r>
    <r>
      <rPr>
        <b/>
        <sz val="10"/>
        <rFont val="Century Gothic"/>
        <family val="2"/>
      </rPr>
      <t xml:space="preserve"> 5/100мм</t>
    </r>
  </si>
  <si>
    <r>
      <t>Лента самоклеящаяся ППЭ</t>
    </r>
    <r>
      <rPr>
        <b/>
        <sz val="10"/>
        <rFont val="Century Gothic"/>
        <family val="2"/>
      </rPr>
      <t xml:space="preserve"> 8/30мм</t>
    </r>
  </si>
  <si>
    <r>
      <t>Лента самоклеящаяся ППЭ</t>
    </r>
    <r>
      <rPr>
        <b/>
        <sz val="10"/>
        <rFont val="Century Gothic"/>
        <family val="2"/>
      </rPr>
      <t xml:space="preserve"> 8/50мм</t>
    </r>
  </si>
  <si>
    <r>
      <t>Лента самоклеящаяся ППЭ</t>
    </r>
    <r>
      <rPr>
        <b/>
        <sz val="10"/>
        <rFont val="Century Gothic"/>
        <family val="2"/>
      </rPr>
      <t xml:space="preserve"> 8/100мм</t>
    </r>
  </si>
  <si>
    <r>
      <t>Лента самоклеящаяся ППЭ</t>
    </r>
    <r>
      <rPr>
        <b/>
        <sz val="10"/>
        <rFont val="Century Gothic"/>
        <family val="2"/>
      </rPr>
      <t xml:space="preserve"> 10/30мм</t>
    </r>
  </si>
  <si>
    <r>
      <t>Лента самоклеящаяся ППЭ</t>
    </r>
    <r>
      <rPr>
        <b/>
        <sz val="10"/>
        <rFont val="Century Gothic"/>
        <family val="2"/>
      </rPr>
      <t xml:space="preserve"> 10/50мм</t>
    </r>
  </si>
  <si>
    <r>
      <t>Лента самоклеящаяся ППЭ</t>
    </r>
    <r>
      <rPr>
        <b/>
        <sz val="10"/>
        <rFont val="Century Gothic"/>
        <family val="2"/>
      </rPr>
      <t xml:space="preserve"> 10/100мм</t>
    </r>
  </si>
  <si>
    <r>
      <t xml:space="preserve">Уплотнитель терморазделяющая полоса УПТП </t>
    </r>
    <r>
      <rPr>
        <b/>
        <sz val="10"/>
        <rFont val="Century Gothic"/>
        <family val="2"/>
      </rPr>
      <t>3/45мм</t>
    </r>
  </si>
  <si>
    <r>
      <t>Уплотнитель замкового соединения</t>
    </r>
    <r>
      <rPr>
        <b/>
        <sz val="10"/>
        <rFont val="Century Gothic"/>
        <family val="2"/>
      </rPr>
      <t xml:space="preserve"> </t>
    </r>
    <r>
      <rPr>
        <sz val="10"/>
        <rFont val="Century Gothic"/>
        <family val="2"/>
      </rPr>
      <t>УПЗС</t>
    </r>
    <r>
      <rPr>
        <b/>
        <sz val="10"/>
        <rFont val="Century Gothic"/>
        <family val="2"/>
      </rPr>
      <t xml:space="preserve"> 4/8мм </t>
    </r>
  </si>
  <si>
    <r>
      <t>Уплотнитель сэндвича горизонтальный</t>
    </r>
    <r>
      <rPr>
        <b/>
        <sz val="10"/>
        <rFont val="Century Gothic"/>
        <family val="2"/>
      </rPr>
      <t xml:space="preserve"> </t>
    </r>
    <r>
      <rPr>
        <sz val="10"/>
        <rFont val="Century Gothic"/>
        <family val="2"/>
      </rPr>
      <t>УПСГ</t>
    </r>
    <r>
      <rPr>
        <b/>
        <sz val="10"/>
        <rFont val="Century Gothic"/>
        <family val="2"/>
      </rPr>
      <t xml:space="preserve"> 4/10мм </t>
    </r>
  </si>
  <si>
    <r>
      <t>Уплотнитель цоколя</t>
    </r>
    <r>
      <rPr>
        <b/>
        <sz val="10"/>
        <rFont val="Century Gothic"/>
        <family val="2"/>
      </rPr>
      <t xml:space="preserve"> </t>
    </r>
    <r>
      <rPr>
        <sz val="10"/>
        <rFont val="Century Gothic"/>
        <family val="2"/>
      </rPr>
      <t>УПСЦ</t>
    </r>
    <r>
      <rPr>
        <b/>
        <sz val="10"/>
        <rFont val="Century Gothic"/>
        <family val="2"/>
      </rPr>
      <t xml:space="preserve"> 14/100мм </t>
    </r>
  </si>
  <si>
    <r>
      <t>Уплотнитель цоколя</t>
    </r>
    <r>
      <rPr>
        <b/>
        <sz val="10"/>
        <rFont val="Century Gothic"/>
        <family val="2"/>
      </rPr>
      <t xml:space="preserve"> </t>
    </r>
    <r>
      <rPr>
        <sz val="10"/>
        <rFont val="Century Gothic"/>
        <family val="2"/>
      </rPr>
      <t>УПСЦ</t>
    </r>
    <r>
      <rPr>
        <b/>
        <sz val="10"/>
        <rFont val="Century Gothic"/>
        <family val="2"/>
      </rPr>
      <t xml:space="preserve"> 14/150мм </t>
    </r>
  </si>
  <si>
    <t>от 1000 до 3000м.</t>
  </si>
  <si>
    <t>от 3000 до 5000м.</t>
  </si>
  <si>
    <t>от 5000 до 10000м.</t>
  </si>
  <si>
    <t>САМОКЛЕЮЩИЕСЯ УПЛОТНИТЕЛЬНЫЕ ЛЕНТЫ,
 толщина / ширина</t>
  </si>
  <si>
    <r>
      <t xml:space="preserve">ТОЛЩИНА, </t>
    </r>
    <r>
      <rPr>
        <sz val="10"/>
        <rFont val="Century Gothic"/>
        <family val="2"/>
      </rPr>
      <t>мм</t>
    </r>
  </si>
  <si>
    <r>
      <t xml:space="preserve">ШИРИНА, </t>
    </r>
    <r>
      <rPr>
        <sz val="10"/>
        <rFont val="Century Gothic"/>
        <family val="2"/>
      </rPr>
      <t>мм</t>
    </r>
  </si>
  <si>
    <r>
      <t>Лента самоклеящаяся ППЭ</t>
    </r>
    <r>
      <rPr>
        <b/>
        <sz val="10"/>
        <rFont val="Century Gothic"/>
        <family val="2"/>
      </rPr>
      <t xml:space="preserve"> 8/150мм</t>
    </r>
  </si>
  <si>
    <r>
      <t>Лента самоклеящаяся ППЭ</t>
    </r>
    <r>
      <rPr>
        <b/>
        <sz val="10"/>
        <rFont val="Century Gothic"/>
        <family val="2"/>
      </rPr>
      <t xml:space="preserve"> 10/15мм</t>
    </r>
  </si>
  <si>
    <r>
      <t>Лента самоклеящаяся ППЭ</t>
    </r>
    <r>
      <rPr>
        <b/>
        <sz val="10"/>
        <rFont val="Century Gothic"/>
        <family val="2"/>
      </rPr>
      <t xml:space="preserve"> 10/80мм</t>
    </r>
  </si>
  <si>
    <r>
      <t>Лента самоклеящаяся ППЭ</t>
    </r>
    <r>
      <rPr>
        <b/>
        <sz val="10"/>
        <rFont val="Century Gothic"/>
        <family val="2"/>
      </rPr>
      <t xml:space="preserve"> 10/140мм</t>
    </r>
  </si>
  <si>
    <r>
      <t>Лента самоклеящаяся ППЭ</t>
    </r>
    <r>
      <rPr>
        <b/>
        <sz val="10"/>
        <rFont val="Century Gothic"/>
        <family val="2"/>
      </rPr>
      <t xml:space="preserve"> 8/10мм</t>
    </r>
  </si>
  <si>
    <r>
      <t>Лента самоклеящаяся ППЭ</t>
    </r>
    <r>
      <rPr>
        <b/>
        <sz val="10"/>
        <rFont val="Century Gothic"/>
        <family val="2"/>
      </rPr>
      <t xml:space="preserve"> 5/150мм</t>
    </r>
  </si>
  <si>
    <r>
      <t>Лента самоклеящаяся ППЭ</t>
    </r>
    <r>
      <rPr>
        <b/>
        <sz val="10"/>
        <rFont val="Century Gothic"/>
        <family val="2"/>
      </rPr>
      <t xml:space="preserve"> 4/170мм</t>
    </r>
  </si>
  <si>
    <r>
      <t>Лента самоклеящаяся ППЭ</t>
    </r>
    <r>
      <rPr>
        <b/>
        <sz val="10"/>
        <rFont val="Century Gothic"/>
        <family val="2"/>
      </rPr>
      <t xml:space="preserve"> 4/150мм</t>
    </r>
  </si>
  <si>
    <r>
      <t xml:space="preserve">Лента самоклеящаяся ППЭ </t>
    </r>
    <r>
      <rPr>
        <b/>
        <sz val="10"/>
        <rFont val="Century Gothic"/>
        <family val="2"/>
      </rPr>
      <t>4/15мм</t>
    </r>
  </si>
  <si>
    <r>
      <t>Лента самоклеящаяся ППЭ</t>
    </r>
    <r>
      <rPr>
        <b/>
        <sz val="10"/>
        <rFont val="Century Gothic"/>
        <family val="2"/>
      </rPr>
      <t xml:space="preserve"> 3/160мм</t>
    </r>
  </si>
  <si>
    <r>
      <t>Лента самоклеящаяся ППЭ</t>
    </r>
    <r>
      <rPr>
        <b/>
        <sz val="10"/>
        <rFont val="Century Gothic"/>
        <family val="2"/>
      </rPr>
      <t xml:space="preserve"> 3/150мм</t>
    </r>
  </si>
  <si>
    <r>
      <t>Лента самоклеящаяся ППЭ</t>
    </r>
    <r>
      <rPr>
        <b/>
        <sz val="10"/>
        <rFont val="Century Gothic"/>
        <family val="2"/>
      </rPr>
      <t xml:space="preserve"> 3/100мм</t>
    </r>
  </si>
  <si>
    <r>
      <t>Лента самоклеящаяся ППЭ</t>
    </r>
    <r>
      <rPr>
        <b/>
        <sz val="10"/>
        <rFont val="Century Gothic"/>
        <family val="2"/>
      </rPr>
      <t xml:space="preserve"> 3/80мм</t>
    </r>
  </si>
  <si>
    <r>
      <t>Лента самоклеящаяся ППЭ</t>
    </r>
    <r>
      <rPr>
        <b/>
        <sz val="10"/>
        <rFont val="Century Gothic"/>
        <family val="2"/>
      </rPr>
      <t xml:space="preserve"> 3/45мм</t>
    </r>
  </si>
  <si>
    <r>
      <t>Лента самоклеящаяся ППЭ</t>
    </r>
    <r>
      <rPr>
        <b/>
        <sz val="10"/>
        <rFont val="Century Gothic"/>
        <family val="2"/>
      </rPr>
      <t xml:space="preserve"> 3/40мм</t>
    </r>
  </si>
  <si>
    <r>
      <t>Лента самоклеящаяся ППЭ</t>
    </r>
    <r>
      <rPr>
        <b/>
        <sz val="10"/>
        <rFont val="Century Gothic"/>
        <family val="2"/>
      </rPr>
      <t xml:space="preserve"> 3/27мм</t>
    </r>
  </si>
  <si>
    <r>
      <t>Лента самоклеящаяся ППЭ</t>
    </r>
    <r>
      <rPr>
        <b/>
        <sz val="10"/>
        <rFont val="Century Gothic"/>
        <family val="2"/>
      </rPr>
      <t xml:space="preserve"> 3/20мм</t>
    </r>
  </si>
  <si>
    <r>
      <t>Лента самоклеящаяся ППЭ</t>
    </r>
    <r>
      <rPr>
        <b/>
        <sz val="10"/>
        <rFont val="Century Gothic"/>
        <family val="2"/>
      </rPr>
      <t xml:space="preserve"> 2/90мм</t>
    </r>
  </si>
  <si>
    <r>
      <t>Лента самоклеящаяся ППЭ</t>
    </r>
    <r>
      <rPr>
        <b/>
        <sz val="10"/>
        <rFont val="Century Gothic"/>
        <family val="2"/>
      </rPr>
      <t xml:space="preserve"> 2/80мм</t>
    </r>
  </si>
  <si>
    <r>
      <t>Лента самоклеящаяся ППЭ</t>
    </r>
    <r>
      <rPr>
        <b/>
        <sz val="10"/>
        <rFont val="Century Gothic"/>
        <family val="2"/>
      </rPr>
      <t xml:space="preserve"> 2/50мм</t>
    </r>
  </si>
  <si>
    <r>
      <t>Лента самоклеящаяся ППЭ</t>
    </r>
    <r>
      <rPr>
        <b/>
        <sz val="10"/>
        <rFont val="Century Gothic"/>
        <family val="2"/>
      </rPr>
      <t xml:space="preserve"> 2/40мм</t>
    </r>
  </si>
  <si>
    <r>
      <t>Лента самоклеящаяся ППЭ</t>
    </r>
    <r>
      <rPr>
        <b/>
        <sz val="10"/>
        <rFont val="Century Gothic"/>
        <family val="2"/>
      </rPr>
      <t xml:space="preserve"> 3/25мм</t>
    </r>
    <r>
      <rPr>
        <sz val="10"/>
        <rFont val="Century Gothic"/>
        <family val="2"/>
      </rPr>
      <t xml:space="preserve"> серый</t>
    </r>
  </si>
  <si>
    <r>
      <t>Лента самоклеящаяся ППЭ</t>
    </r>
    <r>
      <rPr>
        <b/>
        <sz val="10"/>
        <rFont val="Century Gothic"/>
        <family val="2"/>
      </rPr>
      <t xml:space="preserve"> 3/42мм</t>
    </r>
    <r>
      <rPr>
        <sz val="10"/>
        <rFont val="Century Gothic"/>
        <family val="2"/>
      </rPr>
      <t xml:space="preserve"> серый</t>
    </r>
  </si>
  <si>
    <r>
      <t>Лента самоклеящаяся ППЭ</t>
    </r>
    <r>
      <rPr>
        <b/>
        <sz val="10"/>
        <rFont val="Century Gothic"/>
        <family val="2"/>
      </rPr>
      <t xml:space="preserve"> 3/90мм</t>
    </r>
    <r>
      <rPr>
        <sz val="10"/>
        <rFont val="Century Gothic"/>
        <family val="2"/>
      </rPr>
      <t xml:space="preserve">  серый</t>
    </r>
  </si>
  <si>
    <r>
      <t xml:space="preserve">Лента самоклеящаяся ППЭ </t>
    </r>
    <r>
      <rPr>
        <b/>
        <sz val="10"/>
        <rFont val="Century Gothic"/>
        <family val="2"/>
      </rPr>
      <t>4/25мм</t>
    </r>
    <r>
      <rPr>
        <sz val="10"/>
        <rFont val="Century Gothic"/>
        <family val="2"/>
      </rPr>
      <t xml:space="preserve">  серый</t>
    </r>
  </si>
  <si>
    <r>
      <t>Лента самоклеящаяся ППЭ</t>
    </r>
    <r>
      <rPr>
        <b/>
        <sz val="10"/>
        <rFont val="Century Gothic"/>
        <family val="2"/>
      </rPr>
      <t xml:space="preserve"> 8/42мм</t>
    </r>
    <r>
      <rPr>
        <sz val="10"/>
        <rFont val="Century Gothic"/>
        <family val="2"/>
      </rPr>
      <t xml:space="preserve">  серый</t>
    </r>
  </si>
  <si>
    <t xml:space="preserve">Изготавливаем любые размеры ленты ППЭ под заказ клиента. Срок изготовления 1-3 дня в зависимости от объема. Метраж лент продаётся кратно упаковкам! Сфера применения лент: везде, где есть соединение металлических поверхностей. Вместо силикона и монтажной пены применяют самоклеющиеся ленты. Это упрощает расчеты при проектировании, удешевляет затраты и облегчает монтаж. При монтаже сэндвич-панелей трехслойного типа, чаще всего применяется в замок и под нащельники - 2х9, между металлоконструкцией и сэндвич панелями 3х30, и цокольный 10х30, 10х50, 10х100 в зависимости от толщины панели. При монтаже кровли из профнастила, в местах нахлеста профиля применяют самоклеющуюся ленту 2х9, что обеспечивает герметизацию швов. 
</t>
  </si>
  <si>
    <r>
      <t>Лента самоклеящаяся ППЭ</t>
    </r>
    <r>
      <rPr>
        <b/>
        <sz val="10"/>
        <rFont val="Century Gothic"/>
        <family val="2"/>
      </rPr>
      <t xml:space="preserve"> 10/150мм</t>
    </r>
  </si>
  <si>
    <t>Прайс лист действителен от 19.04.22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</si>
</sst>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р_."/>
    <numFmt numFmtId="175" formatCode="#,##0_р_."/>
    <numFmt numFmtId="176" formatCode="#,##0&quot;р.&quot;"/>
    <numFmt numFmtId="177" formatCode="#,##0.00&quot;р.&quot;"/>
    <numFmt numFmtId="178" formatCode="#,##0.00\ &quot;₽&quot;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name val="Arial Cyr"/>
      <family val="0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sz val="10"/>
      <name val="Century Gothic"/>
      <family val="2"/>
    </font>
    <font>
      <i/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b/>
      <sz val="20"/>
      <name val="Century Gothic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174" fontId="0" fillId="24" borderId="0" xfId="0" applyNumberFormat="1" applyFill="1" applyBorder="1" applyAlignment="1">
      <alignment/>
    </xf>
    <xf numFmtId="0" fontId="21" fillId="0" borderId="0" xfId="0" applyFont="1" applyAlignment="1">
      <alignment/>
    </xf>
    <xf numFmtId="174" fontId="0" fillId="0" borderId="0" xfId="0" applyNumberFormat="1" applyAlignment="1">
      <alignment/>
    </xf>
    <xf numFmtId="0" fontId="0" fillId="20" borderId="0" xfId="0" applyFill="1" applyAlignment="1">
      <alignment/>
    </xf>
    <xf numFmtId="0" fontId="21" fillId="20" borderId="0" xfId="0" applyFont="1" applyFill="1" applyAlignment="1">
      <alignment/>
    </xf>
    <xf numFmtId="0" fontId="22" fillId="20" borderId="0" xfId="0" applyFont="1" applyFill="1" applyAlignment="1">
      <alignment/>
    </xf>
    <xf numFmtId="0" fontId="23" fillId="20" borderId="0" xfId="0" applyFont="1" applyFill="1" applyAlignment="1">
      <alignment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vertical="center" wrapText="1"/>
    </xf>
    <xf numFmtId="174" fontId="28" fillId="24" borderId="11" xfId="0" applyNumberFormat="1" applyFont="1" applyFill="1" applyBorder="1" applyAlignment="1">
      <alignment horizontal="center" vertical="center" wrapText="1"/>
    </xf>
    <xf numFmtId="174" fontId="24" fillId="24" borderId="11" xfId="0" applyNumberFormat="1" applyFont="1" applyFill="1" applyBorder="1" applyAlignment="1">
      <alignment horizontal="center" vertical="center" wrapText="1"/>
    </xf>
    <xf numFmtId="178" fontId="26" fillId="24" borderId="13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vertical="center" wrapText="1"/>
    </xf>
    <xf numFmtId="0" fontId="26" fillId="24" borderId="14" xfId="0" applyFont="1" applyFill="1" applyBorder="1" applyAlignment="1">
      <alignment vertical="center" wrapText="1"/>
    </xf>
    <xf numFmtId="0" fontId="0" fillId="24" borderId="0" xfId="0" applyFill="1" applyBorder="1" applyAlignment="1">
      <alignment horizontal="center"/>
    </xf>
    <xf numFmtId="0" fontId="29" fillId="19" borderId="0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right"/>
    </xf>
    <xf numFmtId="174" fontId="26" fillId="24" borderId="13" xfId="0" applyNumberFormat="1" applyFont="1" applyFill="1" applyBorder="1" applyAlignment="1">
      <alignment horizontal="center" vertical="center" wrapText="1"/>
    </xf>
    <xf numFmtId="174" fontId="26" fillId="24" borderId="16" xfId="0" applyNumberFormat="1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 wrapText="1"/>
    </xf>
    <xf numFmtId="174" fontId="26" fillId="24" borderId="11" xfId="0" applyNumberFormat="1" applyFont="1" applyFill="1" applyBorder="1" applyAlignment="1">
      <alignment horizontal="center" vertical="center" wrapText="1"/>
    </xf>
    <xf numFmtId="0" fontId="26" fillId="7" borderId="10" xfId="0" applyFont="1" applyFill="1" applyBorder="1" applyAlignment="1">
      <alignment horizontal="center" vertical="center" wrapText="1"/>
    </xf>
    <xf numFmtId="0" fontId="26" fillId="7" borderId="14" xfId="0" applyFont="1" applyFill="1" applyBorder="1" applyAlignment="1">
      <alignment horizontal="center" vertical="center"/>
    </xf>
    <xf numFmtId="0" fontId="26" fillId="7" borderId="17" xfId="0" applyFont="1" applyFill="1" applyBorder="1" applyAlignment="1">
      <alignment horizontal="center" vertical="center"/>
    </xf>
    <xf numFmtId="0" fontId="27" fillId="24" borderId="12" xfId="0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vertical="center" wrapText="1"/>
    </xf>
    <xf numFmtId="0" fontId="24" fillId="24" borderId="17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390525</xdr:colOff>
      <xdr:row>75</xdr:row>
      <xdr:rowOff>180975</xdr:rowOff>
    </xdr:from>
    <xdr:to>
      <xdr:col>8</xdr:col>
      <xdr:colOff>76200</xdr:colOff>
      <xdr:row>75</xdr:row>
      <xdr:rowOff>1390650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15830550"/>
          <a:ext cx="1590675" cy="1200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238125</xdr:colOff>
      <xdr:row>75</xdr:row>
      <xdr:rowOff>114300</xdr:rowOff>
    </xdr:from>
    <xdr:to>
      <xdr:col>10</xdr:col>
      <xdr:colOff>638175</xdr:colOff>
      <xdr:row>75</xdr:row>
      <xdr:rowOff>1504950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24950" y="15763875"/>
          <a:ext cx="20574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75</xdr:row>
      <xdr:rowOff>190500</xdr:rowOff>
    </xdr:from>
    <xdr:to>
      <xdr:col>12</xdr:col>
      <xdr:colOff>590550</xdr:colOff>
      <xdr:row>75</xdr:row>
      <xdr:rowOff>1381125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382375" y="15840075"/>
          <a:ext cx="14097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790575</xdr:colOff>
      <xdr:row>4</xdr:row>
      <xdr:rowOff>0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29921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tabSelected="1" view="pageBreakPreview" zoomScale="90" zoomScaleNormal="90" zoomScaleSheetLayoutView="90" zoomScalePageLayoutView="0" workbookViewId="0" topLeftCell="A1">
      <selection activeCell="C88" sqref="C88"/>
    </sheetView>
  </sheetViews>
  <sheetFormatPr defaultColWidth="9.00390625" defaultRowHeight="12.75"/>
  <cols>
    <col min="1" max="1" width="13.125" style="0" customWidth="1"/>
    <col min="2" max="2" width="6.50390625" style="0" customWidth="1"/>
    <col min="3" max="3" width="34.50390625" style="0" customWidth="1"/>
    <col min="4" max="8" width="12.50390625" style="0" customWidth="1"/>
    <col min="9" max="13" width="10.875" style="4" customWidth="1"/>
  </cols>
  <sheetData>
    <row r="1" spans="1:13" ht="24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01.2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6.75" customHeight="1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</row>
    <row r="5" spans="1:13" ht="15" customHeight="1">
      <c r="A5" s="19" t="s">
        <v>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12.7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29.25" customHeight="1">
      <c r="A7" s="20" t="s">
        <v>85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3" ht="14.25" customHeight="1">
      <c r="A8" s="23" t="s">
        <v>54</v>
      </c>
      <c r="B8" s="23"/>
      <c r="C8" s="23"/>
      <c r="D8" s="21" t="s">
        <v>55</v>
      </c>
      <c r="E8" s="21" t="s">
        <v>56</v>
      </c>
      <c r="F8" s="25" t="s">
        <v>7</v>
      </c>
      <c r="G8" s="25"/>
      <c r="H8" s="25"/>
      <c r="I8" s="25" t="s">
        <v>1</v>
      </c>
      <c r="J8" s="25"/>
      <c r="K8" s="25"/>
      <c r="L8" s="25"/>
      <c r="M8" s="25"/>
    </row>
    <row r="9" spans="1:13" ht="26.25">
      <c r="A9" s="24"/>
      <c r="B9" s="24"/>
      <c r="C9" s="24"/>
      <c r="D9" s="22" t="s">
        <v>2</v>
      </c>
      <c r="E9" s="22" t="s">
        <v>2</v>
      </c>
      <c r="F9" s="13" t="s">
        <v>5</v>
      </c>
      <c r="G9" s="13" t="s">
        <v>8</v>
      </c>
      <c r="H9" s="13" t="s">
        <v>6</v>
      </c>
      <c r="I9" s="14" t="s">
        <v>3</v>
      </c>
      <c r="J9" s="14" t="s">
        <v>51</v>
      </c>
      <c r="K9" s="14" t="s">
        <v>52</v>
      </c>
      <c r="L9" s="14" t="s">
        <v>53</v>
      </c>
      <c r="M9" s="14" t="s">
        <v>4</v>
      </c>
    </row>
    <row r="10" spans="1:13" s="3" customFormat="1" ht="15" customHeight="1">
      <c r="A10" s="26" t="s">
        <v>11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8"/>
    </row>
    <row r="11" spans="1:14" ht="15" customHeight="1">
      <c r="A11" s="16" t="s">
        <v>15</v>
      </c>
      <c r="B11" s="17"/>
      <c r="C11" s="17"/>
      <c r="D11" s="9">
        <v>2</v>
      </c>
      <c r="E11" s="9">
        <v>9</v>
      </c>
      <c r="F11" s="9">
        <v>15</v>
      </c>
      <c r="G11" s="10">
        <v>10</v>
      </c>
      <c r="H11" s="11">
        <f>F11*G11</f>
        <v>150</v>
      </c>
      <c r="I11" s="15">
        <v>6.2</v>
      </c>
      <c r="J11" s="15">
        <f>I11-I11*0.2</f>
        <v>4.96</v>
      </c>
      <c r="K11" s="15">
        <f>I11-I11*0.29</f>
        <v>4.402</v>
      </c>
      <c r="L11" s="15">
        <f>I11-I11*0.35</f>
        <v>4.03</v>
      </c>
      <c r="M11" s="15">
        <f>I11-I11*0.4</f>
        <v>3.7199999999999998</v>
      </c>
      <c r="N11" s="5"/>
    </row>
    <row r="12" spans="1:14" ht="15" customHeight="1">
      <c r="A12" s="16" t="s">
        <v>16</v>
      </c>
      <c r="B12" s="17"/>
      <c r="C12" s="17"/>
      <c r="D12" s="9">
        <v>2</v>
      </c>
      <c r="E12" s="9">
        <v>10</v>
      </c>
      <c r="F12" s="9">
        <v>15</v>
      </c>
      <c r="G12" s="10">
        <v>24</v>
      </c>
      <c r="H12" s="11">
        <f>F12*G12</f>
        <v>360</v>
      </c>
      <c r="I12" s="15">
        <v>7</v>
      </c>
      <c r="J12" s="15">
        <f aca="true" t="shared" si="0" ref="J12:J75">I12-I12*0.2</f>
        <v>5.6</v>
      </c>
      <c r="K12" s="15">
        <f aca="true" t="shared" si="1" ref="K12:K68">I12-I12*0.29</f>
        <v>4.970000000000001</v>
      </c>
      <c r="L12" s="15">
        <f aca="true" t="shared" si="2" ref="L12:L68">I12-I12*0.35</f>
        <v>4.550000000000001</v>
      </c>
      <c r="M12" s="15">
        <f aca="true" t="shared" si="3" ref="M12:M68">I12-I12*0.4</f>
        <v>4.199999999999999</v>
      </c>
      <c r="N12" s="5"/>
    </row>
    <row r="13" spans="1:14" ht="15" customHeight="1">
      <c r="A13" s="16" t="s">
        <v>17</v>
      </c>
      <c r="B13" s="17"/>
      <c r="C13" s="17"/>
      <c r="D13" s="9">
        <v>2</v>
      </c>
      <c r="E13" s="9">
        <v>15</v>
      </c>
      <c r="F13" s="9">
        <v>30</v>
      </c>
      <c r="G13" s="10">
        <v>11</v>
      </c>
      <c r="H13" s="11">
        <f>F13*G13</f>
        <v>330</v>
      </c>
      <c r="I13" s="15">
        <v>9.6</v>
      </c>
      <c r="J13" s="15">
        <f t="shared" si="0"/>
        <v>7.68</v>
      </c>
      <c r="K13" s="15">
        <f t="shared" si="1"/>
        <v>6.816</v>
      </c>
      <c r="L13" s="15">
        <f t="shared" si="2"/>
        <v>6.24</v>
      </c>
      <c r="M13" s="15">
        <f t="shared" si="3"/>
        <v>5.76</v>
      </c>
      <c r="N13" s="5"/>
    </row>
    <row r="14" spans="1:14" ht="15" customHeight="1">
      <c r="A14" s="16" t="s">
        <v>18</v>
      </c>
      <c r="B14" s="17"/>
      <c r="C14" s="17"/>
      <c r="D14" s="9">
        <v>2</v>
      </c>
      <c r="E14" s="9">
        <v>20</v>
      </c>
      <c r="F14" s="9">
        <v>30</v>
      </c>
      <c r="G14" s="10">
        <v>10</v>
      </c>
      <c r="H14" s="11">
        <f>F14*G14</f>
        <v>300</v>
      </c>
      <c r="I14" s="15">
        <v>11.6</v>
      </c>
      <c r="J14" s="15">
        <f t="shared" si="0"/>
        <v>9.28</v>
      </c>
      <c r="K14" s="15">
        <f t="shared" si="1"/>
        <v>8.236</v>
      </c>
      <c r="L14" s="15">
        <f t="shared" si="2"/>
        <v>7.54</v>
      </c>
      <c r="M14" s="15">
        <f t="shared" si="3"/>
        <v>6.96</v>
      </c>
      <c r="N14" s="5"/>
    </row>
    <row r="15" spans="1:14" ht="15" customHeight="1">
      <c r="A15" s="16" t="s">
        <v>19</v>
      </c>
      <c r="B15" s="17"/>
      <c r="C15" s="17"/>
      <c r="D15" s="9">
        <v>2</v>
      </c>
      <c r="E15" s="9">
        <v>30</v>
      </c>
      <c r="F15" s="9">
        <v>30</v>
      </c>
      <c r="G15" s="10">
        <v>16</v>
      </c>
      <c r="H15" s="11">
        <f>F15*G15</f>
        <v>480</v>
      </c>
      <c r="I15" s="15">
        <v>17</v>
      </c>
      <c r="J15" s="15">
        <f t="shared" si="0"/>
        <v>13.6</v>
      </c>
      <c r="K15" s="15">
        <f t="shared" si="1"/>
        <v>12.07</v>
      </c>
      <c r="L15" s="15">
        <f t="shared" si="2"/>
        <v>11.05</v>
      </c>
      <c r="M15" s="15">
        <f t="shared" si="3"/>
        <v>10.2</v>
      </c>
      <c r="N15" s="5"/>
    </row>
    <row r="16" spans="1:14" ht="15" customHeight="1">
      <c r="A16" s="16" t="s">
        <v>77</v>
      </c>
      <c r="B16" s="17"/>
      <c r="C16" s="17"/>
      <c r="D16" s="9">
        <v>2</v>
      </c>
      <c r="E16" s="9">
        <v>40</v>
      </c>
      <c r="F16" s="9" t="s">
        <v>12</v>
      </c>
      <c r="G16" s="10">
        <v>24</v>
      </c>
      <c r="H16" s="11" t="s">
        <v>13</v>
      </c>
      <c r="I16" s="15">
        <v>22</v>
      </c>
      <c r="J16" s="15">
        <f t="shared" si="0"/>
        <v>17.6</v>
      </c>
      <c r="K16" s="15">
        <f t="shared" si="1"/>
        <v>15.620000000000001</v>
      </c>
      <c r="L16" s="15">
        <f t="shared" si="2"/>
        <v>14.3</v>
      </c>
      <c r="M16" s="15">
        <f t="shared" si="3"/>
        <v>13.2</v>
      </c>
      <c r="N16" s="7"/>
    </row>
    <row r="17" spans="1:14" ht="15" customHeight="1">
      <c r="A17" s="16" t="s">
        <v>76</v>
      </c>
      <c r="B17" s="17"/>
      <c r="C17" s="17"/>
      <c r="D17" s="9">
        <v>2</v>
      </c>
      <c r="E17" s="9">
        <v>50</v>
      </c>
      <c r="F17" s="9" t="s">
        <v>12</v>
      </c>
      <c r="G17" s="10">
        <v>20</v>
      </c>
      <c r="H17" s="11" t="s">
        <v>14</v>
      </c>
      <c r="I17" s="15">
        <v>27.2</v>
      </c>
      <c r="J17" s="15">
        <f t="shared" si="0"/>
        <v>21.759999999999998</v>
      </c>
      <c r="K17" s="15">
        <f t="shared" si="1"/>
        <v>19.312</v>
      </c>
      <c r="L17" s="15">
        <f t="shared" si="2"/>
        <v>17.68</v>
      </c>
      <c r="M17" s="15">
        <f t="shared" si="3"/>
        <v>16.32</v>
      </c>
      <c r="N17" s="7"/>
    </row>
    <row r="18" spans="1:14" ht="15" customHeight="1">
      <c r="A18" s="16" t="s">
        <v>75</v>
      </c>
      <c r="B18" s="17"/>
      <c r="C18" s="17"/>
      <c r="D18" s="9">
        <v>2</v>
      </c>
      <c r="E18" s="9">
        <v>80</v>
      </c>
      <c r="F18" s="9">
        <v>30</v>
      </c>
      <c r="G18" s="10">
        <v>12</v>
      </c>
      <c r="H18" s="11">
        <f>F18*G18</f>
        <v>360</v>
      </c>
      <c r="I18" s="15">
        <v>41.8</v>
      </c>
      <c r="J18" s="15">
        <f t="shared" si="0"/>
        <v>33.44</v>
      </c>
      <c r="K18" s="15">
        <f t="shared" si="1"/>
        <v>29.677999999999997</v>
      </c>
      <c r="L18" s="15">
        <f t="shared" si="2"/>
        <v>27.17</v>
      </c>
      <c r="M18" s="15">
        <f t="shared" si="3"/>
        <v>25.08</v>
      </c>
      <c r="N18" s="7"/>
    </row>
    <row r="19" spans="1:14" ht="15" customHeight="1">
      <c r="A19" s="16" t="s">
        <v>74</v>
      </c>
      <c r="B19" s="17"/>
      <c r="C19" s="17"/>
      <c r="D19" s="9">
        <v>2</v>
      </c>
      <c r="E19" s="9">
        <v>90</v>
      </c>
      <c r="F19" s="9">
        <v>30</v>
      </c>
      <c r="G19" s="10">
        <v>10</v>
      </c>
      <c r="H19" s="11">
        <f>F19*G19</f>
        <v>300</v>
      </c>
      <c r="I19" s="15">
        <v>47</v>
      </c>
      <c r="J19" s="15">
        <f t="shared" si="0"/>
        <v>37.6</v>
      </c>
      <c r="K19" s="15">
        <f t="shared" si="1"/>
        <v>33.370000000000005</v>
      </c>
      <c r="L19" s="15">
        <f t="shared" si="2"/>
        <v>30.55</v>
      </c>
      <c r="M19" s="15">
        <f t="shared" si="3"/>
        <v>28.2</v>
      </c>
      <c r="N19" s="7"/>
    </row>
    <row r="20" spans="1:14" ht="15" customHeight="1">
      <c r="A20" s="16" t="s">
        <v>20</v>
      </c>
      <c r="B20" s="17"/>
      <c r="C20" s="17"/>
      <c r="D20" s="9">
        <v>2</v>
      </c>
      <c r="E20" s="9">
        <v>100</v>
      </c>
      <c r="F20" s="9">
        <v>30</v>
      </c>
      <c r="G20" s="10">
        <v>9</v>
      </c>
      <c r="H20" s="11">
        <f>F20*G20</f>
        <v>270</v>
      </c>
      <c r="I20" s="15">
        <v>52.2</v>
      </c>
      <c r="J20" s="15">
        <f t="shared" si="0"/>
        <v>41.760000000000005</v>
      </c>
      <c r="K20" s="15">
        <f t="shared" si="1"/>
        <v>37.062000000000005</v>
      </c>
      <c r="L20" s="15">
        <f t="shared" si="2"/>
        <v>33.93000000000001</v>
      </c>
      <c r="M20" s="15">
        <f t="shared" si="3"/>
        <v>31.32</v>
      </c>
      <c r="N20" s="5"/>
    </row>
    <row r="21" spans="1:14" ht="15" customHeight="1">
      <c r="A21" s="16" t="s">
        <v>21</v>
      </c>
      <c r="B21" s="17"/>
      <c r="C21" s="17"/>
      <c r="D21" s="9">
        <v>2</v>
      </c>
      <c r="E21" s="9">
        <v>150</v>
      </c>
      <c r="F21" s="9">
        <v>30</v>
      </c>
      <c r="G21" s="10">
        <v>6</v>
      </c>
      <c r="H21" s="11">
        <f>F21*G21</f>
        <v>180</v>
      </c>
      <c r="I21" s="15">
        <v>77.6</v>
      </c>
      <c r="J21" s="15">
        <f t="shared" si="0"/>
        <v>62.08</v>
      </c>
      <c r="K21" s="15">
        <f t="shared" si="1"/>
        <v>55.096</v>
      </c>
      <c r="L21" s="15">
        <f t="shared" si="2"/>
        <v>50.44</v>
      </c>
      <c r="M21" s="15">
        <f t="shared" si="3"/>
        <v>46.559999999999995</v>
      </c>
      <c r="N21" s="5"/>
    </row>
    <row r="22" spans="1:14" ht="15" customHeight="1">
      <c r="A22" s="16" t="s">
        <v>22</v>
      </c>
      <c r="B22" s="17"/>
      <c r="C22" s="17"/>
      <c r="D22" s="9">
        <v>3</v>
      </c>
      <c r="E22" s="9">
        <v>10</v>
      </c>
      <c r="F22" s="9">
        <v>20</v>
      </c>
      <c r="G22" s="10">
        <v>24</v>
      </c>
      <c r="H22" s="11">
        <f aca="true" t="shared" si="4" ref="H22:H68">F22*G22</f>
        <v>480</v>
      </c>
      <c r="I22" s="15">
        <v>7.2</v>
      </c>
      <c r="J22" s="15">
        <f t="shared" si="0"/>
        <v>5.76</v>
      </c>
      <c r="K22" s="15">
        <f t="shared" si="1"/>
        <v>5.112</v>
      </c>
      <c r="L22" s="15">
        <f t="shared" si="2"/>
        <v>4.68</v>
      </c>
      <c r="M22" s="15">
        <f t="shared" si="3"/>
        <v>4.32</v>
      </c>
      <c r="N22" s="5"/>
    </row>
    <row r="23" spans="1:14" ht="15" customHeight="1">
      <c r="A23" s="16" t="s">
        <v>23</v>
      </c>
      <c r="B23" s="17"/>
      <c r="C23" s="17"/>
      <c r="D23" s="9">
        <v>3</v>
      </c>
      <c r="E23" s="9">
        <v>15</v>
      </c>
      <c r="F23" s="9">
        <v>20</v>
      </c>
      <c r="G23" s="10">
        <v>11</v>
      </c>
      <c r="H23" s="11">
        <f t="shared" si="4"/>
        <v>220</v>
      </c>
      <c r="I23" s="15">
        <v>10.2</v>
      </c>
      <c r="J23" s="15">
        <f t="shared" si="0"/>
        <v>8.16</v>
      </c>
      <c r="K23" s="15">
        <f t="shared" si="1"/>
        <v>7.241999999999999</v>
      </c>
      <c r="L23" s="15">
        <f t="shared" si="2"/>
        <v>6.63</v>
      </c>
      <c r="M23" s="15">
        <f t="shared" si="3"/>
        <v>6.119999999999999</v>
      </c>
      <c r="N23" s="7"/>
    </row>
    <row r="24" spans="1:14" ht="15" customHeight="1">
      <c r="A24" s="16" t="s">
        <v>73</v>
      </c>
      <c r="B24" s="17"/>
      <c r="C24" s="17"/>
      <c r="D24" s="9">
        <v>3</v>
      </c>
      <c r="E24" s="9">
        <v>20</v>
      </c>
      <c r="F24" s="9">
        <v>20</v>
      </c>
      <c r="G24" s="10">
        <v>10</v>
      </c>
      <c r="H24" s="11">
        <f t="shared" si="4"/>
        <v>200</v>
      </c>
      <c r="I24" s="15">
        <v>13</v>
      </c>
      <c r="J24" s="15">
        <f t="shared" si="0"/>
        <v>10.4</v>
      </c>
      <c r="K24" s="15">
        <f t="shared" si="1"/>
        <v>9.23</v>
      </c>
      <c r="L24" s="15">
        <f t="shared" si="2"/>
        <v>8.45</v>
      </c>
      <c r="M24" s="15">
        <f t="shared" si="3"/>
        <v>7.8</v>
      </c>
      <c r="N24" s="7"/>
    </row>
    <row r="25" spans="1:14" ht="15" customHeight="1">
      <c r="A25" s="16" t="s">
        <v>78</v>
      </c>
      <c r="B25" s="17"/>
      <c r="C25" s="17"/>
      <c r="D25" s="9">
        <v>3</v>
      </c>
      <c r="E25" s="9">
        <v>25</v>
      </c>
      <c r="F25" s="9">
        <v>30</v>
      </c>
      <c r="G25" s="10">
        <v>20</v>
      </c>
      <c r="H25" s="11">
        <f t="shared" si="4"/>
        <v>600</v>
      </c>
      <c r="I25" s="15">
        <v>15.8</v>
      </c>
      <c r="J25" s="15">
        <f t="shared" si="0"/>
        <v>12.64</v>
      </c>
      <c r="K25" s="15">
        <f t="shared" si="1"/>
        <v>11.218</v>
      </c>
      <c r="L25" s="15">
        <f t="shared" si="2"/>
        <v>10.27</v>
      </c>
      <c r="M25" s="15">
        <f t="shared" si="3"/>
        <v>9.48</v>
      </c>
      <c r="N25" s="7"/>
    </row>
    <row r="26" spans="1:14" ht="15" customHeight="1">
      <c r="A26" s="16" t="s">
        <v>72</v>
      </c>
      <c r="B26" s="17"/>
      <c r="C26" s="17"/>
      <c r="D26" s="9">
        <v>3</v>
      </c>
      <c r="E26" s="9">
        <v>27</v>
      </c>
      <c r="F26" s="9">
        <v>20</v>
      </c>
      <c r="G26" s="10">
        <v>18</v>
      </c>
      <c r="H26" s="11">
        <f t="shared" si="4"/>
        <v>360</v>
      </c>
      <c r="I26" s="15">
        <v>16</v>
      </c>
      <c r="J26" s="15">
        <f t="shared" si="0"/>
        <v>12.8</v>
      </c>
      <c r="K26" s="15">
        <f t="shared" si="1"/>
        <v>11.36</v>
      </c>
      <c r="L26" s="15">
        <f t="shared" si="2"/>
        <v>10.4</v>
      </c>
      <c r="M26" s="15">
        <f t="shared" si="3"/>
        <v>9.6</v>
      </c>
      <c r="N26" s="7"/>
    </row>
    <row r="27" spans="1:14" ht="15" customHeight="1">
      <c r="A27" s="16" t="s">
        <v>24</v>
      </c>
      <c r="B27" s="17"/>
      <c r="C27" s="17"/>
      <c r="D27" s="9">
        <v>3</v>
      </c>
      <c r="E27" s="9">
        <v>30</v>
      </c>
      <c r="F27" s="9">
        <v>20</v>
      </c>
      <c r="G27" s="10">
        <v>16</v>
      </c>
      <c r="H27" s="11">
        <f t="shared" si="4"/>
        <v>320</v>
      </c>
      <c r="I27" s="15">
        <v>16.2</v>
      </c>
      <c r="J27" s="15">
        <f t="shared" si="0"/>
        <v>12.959999999999999</v>
      </c>
      <c r="K27" s="15">
        <f t="shared" si="1"/>
        <v>11.501999999999999</v>
      </c>
      <c r="L27" s="15">
        <f t="shared" si="2"/>
        <v>10.530000000000001</v>
      </c>
      <c r="M27" s="15">
        <f t="shared" si="3"/>
        <v>9.719999999999999</v>
      </c>
      <c r="N27" s="8"/>
    </row>
    <row r="28" spans="1:14" ht="15" customHeight="1">
      <c r="A28" s="16" t="s">
        <v>71</v>
      </c>
      <c r="B28" s="17"/>
      <c r="C28" s="17"/>
      <c r="D28" s="9">
        <v>3</v>
      </c>
      <c r="E28" s="9">
        <v>40</v>
      </c>
      <c r="F28" s="9">
        <v>20</v>
      </c>
      <c r="G28" s="10">
        <v>24</v>
      </c>
      <c r="H28" s="11">
        <f t="shared" si="4"/>
        <v>480</v>
      </c>
      <c r="I28" s="15">
        <v>25.6</v>
      </c>
      <c r="J28" s="15">
        <f t="shared" si="0"/>
        <v>20.48</v>
      </c>
      <c r="K28" s="15">
        <f t="shared" si="1"/>
        <v>18.176000000000002</v>
      </c>
      <c r="L28" s="15">
        <f t="shared" si="2"/>
        <v>16.64</v>
      </c>
      <c r="M28" s="15">
        <f t="shared" si="3"/>
        <v>15.36</v>
      </c>
      <c r="N28" s="7"/>
    </row>
    <row r="29" spans="1:17" ht="15" customHeight="1">
      <c r="A29" s="16" t="s">
        <v>79</v>
      </c>
      <c r="B29" s="17"/>
      <c r="C29" s="17"/>
      <c r="D29" s="9">
        <v>3</v>
      </c>
      <c r="E29" s="9">
        <v>42</v>
      </c>
      <c r="F29" s="9">
        <v>30</v>
      </c>
      <c r="G29" s="10">
        <v>22</v>
      </c>
      <c r="H29" s="11">
        <f t="shared" si="4"/>
        <v>660</v>
      </c>
      <c r="I29" s="15">
        <v>27.2</v>
      </c>
      <c r="J29" s="15">
        <f t="shared" si="0"/>
        <v>21.759999999999998</v>
      </c>
      <c r="K29" s="15">
        <f t="shared" si="1"/>
        <v>19.312</v>
      </c>
      <c r="L29" s="15">
        <f t="shared" si="2"/>
        <v>17.68</v>
      </c>
      <c r="M29" s="15">
        <f t="shared" si="3"/>
        <v>16.32</v>
      </c>
      <c r="N29" s="5"/>
      <c r="O29" s="5"/>
      <c r="P29" s="5"/>
      <c r="Q29" s="5"/>
    </row>
    <row r="30" spans="1:14" ht="15" customHeight="1">
      <c r="A30" s="16" t="s">
        <v>70</v>
      </c>
      <c r="B30" s="17"/>
      <c r="C30" s="17"/>
      <c r="D30" s="9">
        <v>3</v>
      </c>
      <c r="E30" s="9">
        <v>45</v>
      </c>
      <c r="F30" s="9">
        <v>20</v>
      </c>
      <c r="G30" s="10">
        <v>21</v>
      </c>
      <c r="H30" s="11">
        <f t="shared" si="4"/>
        <v>420</v>
      </c>
      <c r="I30" s="15">
        <v>27.6</v>
      </c>
      <c r="J30" s="15">
        <f t="shared" si="0"/>
        <v>22.080000000000002</v>
      </c>
      <c r="K30" s="15">
        <f t="shared" si="1"/>
        <v>19.596000000000004</v>
      </c>
      <c r="L30" s="15">
        <f t="shared" si="2"/>
        <v>17.94</v>
      </c>
      <c r="M30" s="15">
        <f t="shared" si="3"/>
        <v>16.560000000000002</v>
      </c>
      <c r="N30" s="7"/>
    </row>
    <row r="31" spans="1:17" ht="15" customHeight="1">
      <c r="A31" s="16" t="s">
        <v>25</v>
      </c>
      <c r="B31" s="17"/>
      <c r="C31" s="17"/>
      <c r="D31" s="9">
        <v>3</v>
      </c>
      <c r="E31" s="9">
        <v>50</v>
      </c>
      <c r="F31" s="9">
        <v>20</v>
      </c>
      <c r="G31" s="10">
        <v>20</v>
      </c>
      <c r="H31" s="11">
        <f t="shared" si="4"/>
        <v>400</v>
      </c>
      <c r="I31" s="15">
        <v>30.4</v>
      </c>
      <c r="J31" s="15">
        <f t="shared" si="0"/>
        <v>24.32</v>
      </c>
      <c r="K31" s="15">
        <f t="shared" si="1"/>
        <v>21.584</v>
      </c>
      <c r="L31" s="15">
        <f t="shared" si="2"/>
        <v>19.759999999999998</v>
      </c>
      <c r="M31" s="15">
        <f t="shared" si="3"/>
        <v>18.24</v>
      </c>
      <c r="N31" s="5"/>
      <c r="O31" s="5"/>
      <c r="P31" s="5"/>
      <c r="Q31" s="5"/>
    </row>
    <row r="32" spans="1:14" ht="15" customHeight="1">
      <c r="A32" s="16" t="s">
        <v>26</v>
      </c>
      <c r="B32" s="17"/>
      <c r="C32" s="17"/>
      <c r="D32" s="9">
        <v>3</v>
      </c>
      <c r="E32" s="9">
        <v>70</v>
      </c>
      <c r="F32" s="9">
        <v>20</v>
      </c>
      <c r="G32" s="10">
        <v>14</v>
      </c>
      <c r="H32" s="11">
        <f t="shared" si="4"/>
        <v>280</v>
      </c>
      <c r="I32" s="15">
        <v>42</v>
      </c>
      <c r="J32" s="15">
        <f t="shared" si="0"/>
        <v>33.6</v>
      </c>
      <c r="K32" s="15">
        <f t="shared" si="1"/>
        <v>29.82</v>
      </c>
      <c r="L32" s="15">
        <f t="shared" si="2"/>
        <v>27.3</v>
      </c>
      <c r="M32" s="15">
        <f t="shared" si="3"/>
        <v>25.2</v>
      </c>
      <c r="N32" s="5"/>
    </row>
    <row r="33" spans="1:14" ht="15" customHeight="1">
      <c r="A33" s="16" t="s">
        <v>69</v>
      </c>
      <c r="B33" s="17"/>
      <c r="C33" s="17"/>
      <c r="D33" s="9">
        <v>3</v>
      </c>
      <c r="E33" s="9">
        <v>80</v>
      </c>
      <c r="F33" s="9">
        <v>20</v>
      </c>
      <c r="G33" s="10">
        <v>12</v>
      </c>
      <c r="H33" s="11">
        <f t="shared" si="4"/>
        <v>240</v>
      </c>
      <c r="I33" s="15">
        <v>48.6</v>
      </c>
      <c r="J33" s="15">
        <f t="shared" si="0"/>
        <v>38.88</v>
      </c>
      <c r="K33" s="15">
        <f t="shared" si="1"/>
        <v>34.506</v>
      </c>
      <c r="L33" s="15">
        <f t="shared" si="2"/>
        <v>31.590000000000003</v>
      </c>
      <c r="M33" s="15">
        <f t="shared" si="3"/>
        <v>29.16</v>
      </c>
      <c r="N33" s="5"/>
    </row>
    <row r="34" spans="1:14" ht="15" customHeight="1">
      <c r="A34" s="16" t="s">
        <v>80</v>
      </c>
      <c r="B34" s="17"/>
      <c r="C34" s="17"/>
      <c r="D34" s="9">
        <v>3</v>
      </c>
      <c r="E34" s="9">
        <v>90</v>
      </c>
      <c r="F34" s="9">
        <v>30</v>
      </c>
      <c r="G34" s="10">
        <v>10</v>
      </c>
      <c r="H34" s="10">
        <f t="shared" si="4"/>
        <v>300</v>
      </c>
      <c r="I34" s="15">
        <v>55</v>
      </c>
      <c r="J34" s="15">
        <f t="shared" si="0"/>
        <v>44</v>
      </c>
      <c r="K34" s="15">
        <f t="shared" si="1"/>
        <v>39.05</v>
      </c>
      <c r="L34" s="15">
        <f t="shared" si="2"/>
        <v>35.75</v>
      </c>
      <c r="M34" s="15">
        <f t="shared" si="3"/>
        <v>33</v>
      </c>
      <c r="N34" s="5"/>
    </row>
    <row r="35" spans="1:14" ht="15" customHeight="1">
      <c r="A35" s="16" t="s">
        <v>68</v>
      </c>
      <c r="B35" s="30"/>
      <c r="C35" s="31"/>
      <c r="D35" s="9">
        <v>3</v>
      </c>
      <c r="E35" s="9">
        <v>100</v>
      </c>
      <c r="F35" s="9">
        <v>20</v>
      </c>
      <c r="G35" s="10">
        <v>9</v>
      </c>
      <c r="H35" s="11">
        <f t="shared" si="4"/>
        <v>180</v>
      </c>
      <c r="I35" s="15">
        <v>59.8</v>
      </c>
      <c r="J35" s="15">
        <f t="shared" si="0"/>
        <v>47.839999999999996</v>
      </c>
      <c r="K35" s="15">
        <f t="shared" si="1"/>
        <v>42.458</v>
      </c>
      <c r="L35" s="15">
        <f t="shared" si="2"/>
        <v>38.870000000000005</v>
      </c>
      <c r="M35" s="15">
        <f t="shared" si="3"/>
        <v>35.879999999999995</v>
      </c>
      <c r="N35" s="7"/>
    </row>
    <row r="36" spans="1:14" ht="15" customHeight="1">
      <c r="A36" s="16" t="s">
        <v>67</v>
      </c>
      <c r="B36" s="17"/>
      <c r="C36" s="17"/>
      <c r="D36" s="9">
        <v>3</v>
      </c>
      <c r="E36" s="9">
        <v>150</v>
      </c>
      <c r="F36" s="9">
        <v>20</v>
      </c>
      <c r="G36" s="10">
        <v>6</v>
      </c>
      <c r="H36" s="11">
        <f t="shared" si="4"/>
        <v>120</v>
      </c>
      <c r="I36" s="15">
        <v>89.2</v>
      </c>
      <c r="J36" s="15">
        <f t="shared" si="0"/>
        <v>71.36</v>
      </c>
      <c r="K36" s="15">
        <f t="shared" si="1"/>
        <v>63.33200000000001</v>
      </c>
      <c r="L36" s="15">
        <f t="shared" si="2"/>
        <v>57.980000000000004</v>
      </c>
      <c r="M36" s="15">
        <f t="shared" si="3"/>
        <v>53.52</v>
      </c>
      <c r="N36" s="7"/>
    </row>
    <row r="37" spans="1:14" ht="15" customHeight="1">
      <c r="A37" s="16" t="s">
        <v>66</v>
      </c>
      <c r="B37" s="17"/>
      <c r="C37" s="17"/>
      <c r="D37" s="9">
        <v>3</v>
      </c>
      <c r="E37" s="9">
        <v>160</v>
      </c>
      <c r="F37" s="9">
        <v>20</v>
      </c>
      <c r="G37" s="10">
        <v>6</v>
      </c>
      <c r="H37" s="11">
        <f t="shared" si="4"/>
        <v>120</v>
      </c>
      <c r="I37" s="15">
        <v>94.4</v>
      </c>
      <c r="J37" s="15">
        <f t="shared" si="0"/>
        <v>75.52000000000001</v>
      </c>
      <c r="K37" s="15">
        <f t="shared" si="1"/>
        <v>67.024</v>
      </c>
      <c r="L37" s="15">
        <f t="shared" si="2"/>
        <v>61.36000000000001</v>
      </c>
      <c r="M37" s="15">
        <f t="shared" si="3"/>
        <v>56.64</v>
      </c>
      <c r="N37" s="7"/>
    </row>
    <row r="38" spans="1:14" ht="15" customHeight="1">
      <c r="A38" s="16" t="s">
        <v>27</v>
      </c>
      <c r="B38" s="17"/>
      <c r="C38" s="17"/>
      <c r="D38" s="9">
        <v>4</v>
      </c>
      <c r="E38" s="9">
        <v>10</v>
      </c>
      <c r="F38" s="9">
        <v>20</v>
      </c>
      <c r="G38" s="10">
        <v>24</v>
      </c>
      <c r="H38" s="11">
        <f t="shared" si="4"/>
        <v>480</v>
      </c>
      <c r="I38" s="15">
        <v>9</v>
      </c>
      <c r="J38" s="15">
        <f t="shared" si="0"/>
        <v>7.2</v>
      </c>
      <c r="K38" s="15">
        <f t="shared" si="1"/>
        <v>6.390000000000001</v>
      </c>
      <c r="L38" s="15">
        <f t="shared" si="2"/>
        <v>5.85</v>
      </c>
      <c r="M38" s="15">
        <f t="shared" si="3"/>
        <v>5.4</v>
      </c>
      <c r="N38" s="5"/>
    </row>
    <row r="39" spans="1:14" ht="15" customHeight="1">
      <c r="A39" s="16" t="s">
        <v>65</v>
      </c>
      <c r="B39" s="17"/>
      <c r="C39" s="17"/>
      <c r="D39" s="9">
        <v>4</v>
      </c>
      <c r="E39" s="9">
        <v>15</v>
      </c>
      <c r="F39" s="9">
        <v>20</v>
      </c>
      <c r="G39" s="10">
        <v>11</v>
      </c>
      <c r="H39" s="11">
        <f t="shared" si="4"/>
        <v>220</v>
      </c>
      <c r="I39" s="15">
        <v>12.8</v>
      </c>
      <c r="J39" s="15">
        <f t="shared" si="0"/>
        <v>10.24</v>
      </c>
      <c r="K39" s="15">
        <f t="shared" si="1"/>
        <v>9.088000000000001</v>
      </c>
      <c r="L39" s="15">
        <f t="shared" si="2"/>
        <v>8.32</v>
      </c>
      <c r="M39" s="15">
        <f t="shared" si="3"/>
        <v>7.68</v>
      </c>
      <c r="N39" s="5"/>
    </row>
    <row r="40" spans="1:14" ht="15" customHeight="1">
      <c r="A40" s="16" t="s">
        <v>28</v>
      </c>
      <c r="B40" s="17"/>
      <c r="C40" s="17"/>
      <c r="D40" s="9">
        <v>4</v>
      </c>
      <c r="E40" s="9">
        <v>20</v>
      </c>
      <c r="F40" s="9">
        <v>20</v>
      </c>
      <c r="G40" s="10">
        <v>10</v>
      </c>
      <c r="H40" s="11">
        <f t="shared" si="4"/>
        <v>200</v>
      </c>
      <c r="I40" s="15">
        <v>17</v>
      </c>
      <c r="J40" s="15">
        <f t="shared" si="0"/>
        <v>13.6</v>
      </c>
      <c r="K40" s="15">
        <f t="shared" si="1"/>
        <v>12.07</v>
      </c>
      <c r="L40" s="15">
        <f t="shared" si="2"/>
        <v>11.05</v>
      </c>
      <c r="M40" s="15">
        <f t="shared" si="3"/>
        <v>10.2</v>
      </c>
      <c r="N40" s="5"/>
    </row>
    <row r="41" spans="1:14" ht="15" customHeight="1">
      <c r="A41" s="16" t="s">
        <v>81</v>
      </c>
      <c r="B41" s="17"/>
      <c r="C41" s="17"/>
      <c r="D41" s="9">
        <v>4</v>
      </c>
      <c r="E41" s="9">
        <v>25</v>
      </c>
      <c r="F41" s="9">
        <v>20</v>
      </c>
      <c r="G41" s="10">
        <v>20</v>
      </c>
      <c r="H41" s="11">
        <f t="shared" si="4"/>
        <v>400</v>
      </c>
      <c r="I41" s="15">
        <v>19.8</v>
      </c>
      <c r="J41" s="15">
        <f t="shared" si="0"/>
        <v>15.84</v>
      </c>
      <c r="K41" s="15">
        <f t="shared" si="1"/>
        <v>14.058</v>
      </c>
      <c r="L41" s="15">
        <f t="shared" si="2"/>
        <v>12.870000000000001</v>
      </c>
      <c r="M41" s="15">
        <f t="shared" si="3"/>
        <v>11.879999999999999</v>
      </c>
      <c r="N41" s="5"/>
    </row>
    <row r="42" spans="1:14" ht="15" customHeight="1">
      <c r="A42" s="16" t="s">
        <v>29</v>
      </c>
      <c r="B42" s="17"/>
      <c r="C42" s="17"/>
      <c r="D42" s="9">
        <v>4</v>
      </c>
      <c r="E42" s="9">
        <v>30</v>
      </c>
      <c r="F42" s="9">
        <v>20</v>
      </c>
      <c r="G42" s="10">
        <v>16</v>
      </c>
      <c r="H42" s="11">
        <f t="shared" si="4"/>
        <v>320</v>
      </c>
      <c r="I42" s="15">
        <v>23.2</v>
      </c>
      <c r="J42" s="15">
        <f t="shared" si="0"/>
        <v>18.56</v>
      </c>
      <c r="K42" s="15">
        <f t="shared" si="1"/>
        <v>16.472</v>
      </c>
      <c r="L42" s="15">
        <f t="shared" si="2"/>
        <v>15.08</v>
      </c>
      <c r="M42" s="15">
        <f t="shared" si="3"/>
        <v>13.92</v>
      </c>
      <c r="N42" s="5"/>
    </row>
    <row r="43" spans="1:14" ht="15" customHeight="1">
      <c r="A43" s="16" t="s">
        <v>30</v>
      </c>
      <c r="B43" s="17"/>
      <c r="C43" s="17"/>
      <c r="D43" s="9">
        <v>4</v>
      </c>
      <c r="E43" s="9">
        <v>50</v>
      </c>
      <c r="F43" s="9">
        <v>20</v>
      </c>
      <c r="G43" s="10">
        <v>20</v>
      </c>
      <c r="H43" s="11">
        <f t="shared" si="4"/>
        <v>400</v>
      </c>
      <c r="I43" s="15">
        <v>38</v>
      </c>
      <c r="J43" s="15">
        <f t="shared" si="0"/>
        <v>30.4</v>
      </c>
      <c r="K43" s="15">
        <f t="shared" si="1"/>
        <v>26.98</v>
      </c>
      <c r="L43" s="15">
        <f t="shared" si="2"/>
        <v>24.700000000000003</v>
      </c>
      <c r="M43" s="15">
        <f t="shared" si="3"/>
        <v>22.799999999999997</v>
      </c>
      <c r="N43" s="5"/>
    </row>
    <row r="44" spans="1:14" ht="15" customHeight="1">
      <c r="A44" s="16" t="s">
        <v>31</v>
      </c>
      <c r="B44" s="17"/>
      <c r="C44" s="17"/>
      <c r="D44" s="9">
        <v>4</v>
      </c>
      <c r="E44" s="9">
        <v>100</v>
      </c>
      <c r="F44" s="9">
        <v>20</v>
      </c>
      <c r="G44" s="10">
        <v>9</v>
      </c>
      <c r="H44" s="11">
        <f t="shared" si="4"/>
        <v>180</v>
      </c>
      <c r="I44" s="15">
        <v>74.2</v>
      </c>
      <c r="J44" s="15">
        <f t="shared" si="0"/>
        <v>59.36</v>
      </c>
      <c r="K44" s="15">
        <f t="shared" si="1"/>
        <v>52.682</v>
      </c>
      <c r="L44" s="15">
        <f t="shared" si="2"/>
        <v>48.230000000000004</v>
      </c>
      <c r="M44" s="15">
        <f t="shared" si="3"/>
        <v>44.519999999999996</v>
      </c>
      <c r="N44" s="5"/>
    </row>
    <row r="45" spans="1:14" ht="15" customHeight="1">
      <c r="A45" s="16" t="s">
        <v>64</v>
      </c>
      <c r="B45" s="17"/>
      <c r="C45" s="17"/>
      <c r="D45" s="9">
        <v>4</v>
      </c>
      <c r="E45" s="9">
        <v>150</v>
      </c>
      <c r="F45" s="9">
        <v>20</v>
      </c>
      <c r="G45" s="10">
        <v>6</v>
      </c>
      <c r="H45" s="11">
        <f t="shared" si="4"/>
        <v>120</v>
      </c>
      <c r="I45" s="15">
        <v>110.4</v>
      </c>
      <c r="J45" s="15">
        <f t="shared" si="0"/>
        <v>88.32000000000001</v>
      </c>
      <c r="K45" s="15">
        <f t="shared" si="1"/>
        <v>78.38400000000001</v>
      </c>
      <c r="L45" s="15">
        <f t="shared" si="2"/>
        <v>71.76</v>
      </c>
      <c r="M45" s="15">
        <f t="shared" si="3"/>
        <v>66.24000000000001</v>
      </c>
      <c r="N45" s="7"/>
    </row>
    <row r="46" spans="1:14" ht="15" customHeight="1">
      <c r="A46" s="16" t="s">
        <v>63</v>
      </c>
      <c r="B46" s="17"/>
      <c r="C46" s="17"/>
      <c r="D46" s="9">
        <v>4</v>
      </c>
      <c r="E46" s="9">
        <v>170</v>
      </c>
      <c r="F46" s="9">
        <v>20</v>
      </c>
      <c r="G46" s="10">
        <v>5</v>
      </c>
      <c r="H46" s="11">
        <f t="shared" si="4"/>
        <v>100</v>
      </c>
      <c r="I46" s="15">
        <v>124</v>
      </c>
      <c r="J46" s="15">
        <f t="shared" si="0"/>
        <v>99.2</v>
      </c>
      <c r="K46" s="15">
        <f t="shared" si="1"/>
        <v>88.03999999999999</v>
      </c>
      <c r="L46" s="15">
        <f t="shared" si="2"/>
        <v>80.6</v>
      </c>
      <c r="M46" s="15">
        <f t="shared" si="3"/>
        <v>74.4</v>
      </c>
      <c r="N46" s="7"/>
    </row>
    <row r="47" spans="1:14" ht="15" customHeight="1">
      <c r="A47" s="16" t="s">
        <v>32</v>
      </c>
      <c r="B47" s="17"/>
      <c r="C47" s="17"/>
      <c r="D47" s="9">
        <v>5</v>
      </c>
      <c r="E47" s="9">
        <v>10</v>
      </c>
      <c r="F47" s="9">
        <v>20</v>
      </c>
      <c r="G47" s="10">
        <v>24</v>
      </c>
      <c r="H47" s="11">
        <f t="shared" si="4"/>
        <v>480</v>
      </c>
      <c r="I47" s="15">
        <v>11</v>
      </c>
      <c r="J47" s="15">
        <f t="shared" si="0"/>
        <v>8.8</v>
      </c>
      <c r="K47" s="15">
        <f t="shared" si="1"/>
        <v>7.8100000000000005</v>
      </c>
      <c r="L47" s="15">
        <f t="shared" si="2"/>
        <v>7.15</v>
      </c>
      <c r="M47" s="15">
        <f t="shared" si="3"/>
        <v>6.6</v>
      </c>
      <c r="N47" s="5"/>
    </row>
    <row r="48" spans="1:14" ht="15" customHeight="1">
      <c r="A48" s="16" t="s">
        <v>33</v>
      </c>
      <c r="B48" s="17"/>
      <c r="C48" s="17"/>
      <c r="D48" s="9">
        <v>5</v>
      </c>
      <c r="E48" s="9">
        <v>14</v>
      </c>
      <c r="F48" s="9">
        <v>20</v>
      </c>
      <c r="G48" s="10">
        <v>17</v>
      </c>
      <c r="H48" s="11">
        <f t="shared" si="4"/>
        <v>340</v>
      </c>
      <c r="I48" s="15">
        <v>15.4</v>
      </c>
      <c r="J48" s="15">
        <f t="shared" si="0"/>
        <v>12.32</v>
      </c>
      <c r="K48" s="15">
        <f t="shared" si="1"/>
        <v>10.934000000000001</v>
      </c>
      <c r="L48" s="15">
        <f t="shared" si="2"/>
        <v>10.010000000000002</v>
      </c>
      <c r="M48" s="15">
        <f t="shared" si="3"/>
        <v>9.24</v>
      </c>
      <c r="N48" s="5"/>
    </row>
    <row r="49" spans="1:14" ht="15" customHeight="1">
      <c r="A49" s="16" t="s">
        <v>34</v>
      </c>
      <c r="B49" s="17"/>
      <c r="C49" s="17"/>
      <c r="D49" s="9">
        <v>5</v>
      </c>
      <c r="E49" s="9">
        <v>15</v>
      </c>
      <c r="F49" s="9">
        <v>20</v>
      </c>
      <c r="G49" s="10">
        <v>11</v>
      </c>
      <c r="H49" s="11">
        <f t="shared" si="4"/>
        <v>220</v>
      </c>
      <c r="I49" s="15">
        <v>16.2</v>
      </c>
      <c r="J49" s="15">
        <f t="shared" si="0"/>
        <v>12.959999999999999</v>
      </c>
      <c r="K49" s="15">
        <f t="shared" si="1"/>
        <v>11.501999999999999</v>
      </c>
      <c r="L49" s="15">
        <f t="shared" si="2"/>
        <v>10.530000000000001</v>
      </c>
      <c r="M49" s="15">
        <f t="shared" si="3"/>
        <v>9.719999999999999</v>
      </c>
      <c r="N49" s="5"/>
    </row>
    <row r="50" spans="1:14" ht="15" customHeight="1">
      <c r="A50" s="16" t="s">
        <v>35</v>
      </c>
      <c r="B50" s="17"/>
      <c r="C50" s="17"/>
      <c r="D50" s="9">
        <v>5</v>
      </c>
      <c r="E50" s="9">
        <v>20</v>
      </c>
      <c r="F50" s="9">
        <v>20</v>
      </c>
      <c r="G50" s="10">
        <v>10</v>
      </c>
      <c r="H50" s="11">
        <f t="shared" si="4"/>
        <v>200</v>
      </c>
      <c r="I50" s="15">
        <v>20.8</v>
      </c>
      <c r="J50" s="15">
        <f t="shared" si="0"/>
        <v>16.64</v>
      </c>
      <c r="K50" s="15">
        <f t="shared" si="1"/>
        <v>14.768</v>
      </c>
      <c r="L50" s="15">
        <f t="shared" si="2"/>
        <v>13.520000000000001</v>
      </c>
      <c r="M50" s="15">
        <f t="shared" si="3"/>
        <v>12.48</v>
      </c>
      <c r="N50" s="5"/>
    </row>
    <row r="51" spans="1:14" ht="15" customHeight="1">
      <c r="A51" s="16" t="s">
        <v>36</v>
      </c>
      <c r="B51" s="17"/>
      <c r="C51" s="17"/>
      <c r="D51" s="9">
        <v>5</v>
      </c>
      <c r="E51" s="9">
        <v>25</v>
      </c>
      <c r="F51" s="9">
        <v>20</v>
      </c>
      <c r="G51" s="10">
        <v>20</v>
      </c>
      <c r="H51" s="11">
        <f t="shared" si="4"/>
        <v>400</v>
      </c>
      <c r="I51" s="15">
        <v>24.4</v>
      </c>
      <c r="J51" s="15">
        <f t="shared" si="0"/>
        <v>19.52</v>
      </c>
      <c r="K51" s="15">
        <f t="shared" si="1"/>
        <v>17.323999999999998</v>
      </c>
      <c r="L51" s="15">
        <f t="shared" si="2"/>
        <v>15.86</v>
      </c>
      <c r="M51" s="15">
        <f t="shared" si="3"/>
        <v>14.639999999999999</v>
      </c>
      <c r="N51" s="5"/>
    </row>
    <row r="52" spans="1:14" ht="15" customHeight="1">
      <c r="A52" s="16" t="s">
        <v>37</v>
      </c>
      <c r="B52" s="17"/>
      <c r="C52" s="17"/>
      <c r="D52" s="9">
        <v>5</v>
      </c>
      <c r="E52" s="9">
        <v>30</v>
      </c>
      <c r="F52" s="9">
        <v>20</v>
      </c>
      <c r="G52" s="10">
        <v>16</v>
      </c>
      <c r="H52" s="11">
        <f t="shared" si="4"/>
        <v>320</v>
      </c>
      <c r="I52" s="15">
        <v>28.4</v>
      </c>
      <c r="J52" s="15">
        <f t="shared" si="0"/>
        <v>22.72</v>
      </c>
      <c r="K52" s="15">
        <f t="shared" si="1"/>
        <v>20.164</v>
      </c>
      <c r="L52" s="15">
        <f t="shared" si="2"/>
        <v>18.46</v>
      </c>
      <c r="M52" s="15">
        <f t="shared" si="3"/>
        <v>17.04</v>
      </c>
      <c r="N52" s="5"/>
    </row>
    <row r="53" spans="1:14" ht="15" customHeight="1">
      <c r="A53" s="16" t="s">
        <v>38</v>
      </c>
      <c r="B53" s="17"/>
      <c r="C53" s="17"/>
      <c r="D53" s="9">
        <v>5</v>
      </c>
      <c r="E53" s="9">
        <v>50</v>
      </c>
      <c r="F53" s="9">
        <v>20</v>
      </c>
      <c r="G53" s="10">
        <v>20</v>
      </c>
      <c r="H53" s="11">
        <f t="shared" si="4"/>
        <v>400</v>
      </c>
      <c r="I53" s="15">
        <v>46.6</v>
      </c>
      <c r="J53" s="15">
        <f t="shared" si="0"/>
        <v>37.28</v>
      </c>
      <c r="K53" s="15">
        <f t="shared" si="1"/>
        <v>33.086</v>
      </c>
      <c r="L53" s="15">
        <f t="shared" si="2"/>
        <v>30.290000000000003</v>
      </c>
      <c r="M53" s="15">
        <f t="shared" si="3"/>
        <v>27.96</v>
      </c>
      <c r="N53" s="5"/>
    </row>
    <row r="54" spans="1:14" ht="15" customHeight="1">
      <c r="A54" s="16" t="s">
        <v>39</v>
      </c>
      <c r="B54" s="17"/>
      <c r="C54" s="17"/>
      <c r="D54" s="9">
        <v>5</v>
      </c>
      <c r="E54" s="9">
        <v>100</v>
      </c>
      <c r="F54" s="9">
        <v>20</v>
      </c>
      <c r="G54" s="10">
        <v>9</v>
      </c>
      <c r="H54" s="11">
        <f t="shared" si="4"/>
        <v>180</v>
      </c>
      <c r="I54" s="15">
        <v>92</v>
      </c>
      <c r="J54" s="15">
        <f t="shared" si="0"/>
        <v>73.6</v>
      </c>
      <c r="K54" s="15">
        <f t="shared" si="1"/>
        <v>65.32</v>
      </c>
      <c r="L54" s="15">
        <f t="shared" si="2"/>
        <v>59.800000000000004</v>
      </c>
      <c r="M54" s="15">
        <f t="shared" si="3"/>
        <v>55.199999999999996</v>
      </c>
      <c r="N54" s="5"/>
    </row>
    <row r="55" spans="1:14" ht="15" customHeight="1">
      <c r="A55" s="16" t="s">
        <v>62</v>
      </c>
      <c r="B55" s="17"/>
      <c r="C55" s="17"/>
      <c r="D55" s="9">
        <v>5</v>
      </c>
      <c r="E55" s="9">
        <v>150</v>
      </c>
      <c r="F55" s="9">
        <v>20</v>
      </c>
      <c r="G55" s="10">
        <v>6</v>
      </c>
      <c r="H55" s="11">
        <f t="shared" si="4"/>
        <v>120</v>
      </c>
      <c r="I55" s="15">
        <v>136.6</v>
      </c>
      <c r="J55" s="15">
        <f t="shared" si="0"/>
        <v>109.28</v>
      </c>
      <c r="K55" s="15">
        <f t="shared" si="1"/>
        <v>96.98599999999999</v>
      </c>
      <c r="L55" s="15">
        <f t="shared" si="2"/>
        <v>88.78999999999999</v>
      </c>
      <c r="M55" s="15">
        <f t="shared" si="3"/>
        <v>81.96</v>
      </c>
      <c r="N55" s="7"/>
    </row>
    <row r="56" spans="1:14" ht="15" customHeight="1">
      <c r="A56" s="16" t="s">
        <v>61</v>
      </c>
      <c r="B56" s="17"/>
      <c r="C56" s="17"/>
      <c r="D56" s="9">
        <v>8</v>
      </c>
      <c r="E56" s="9">
        <v>10</v>
      </c>
      <c r="F56" s="9">
        <v>10</v>
      </c>
      <c r="G56" s="10">
        <v>24</v>
      </c>
      <c r="H56" s="11">
        <f t="shared" si="4"/>
        <v>240</v>
      </c>
      <c r="I56" s="15">
        <v>14</v>
      </c>
      <c r="J56" s="15">
        <f t="shared" si="0"/>
        <v>11.2</v>
      </c>
      <c r="K56" s="15">
        <f t="shared" si="1"/>
        <v>9.940000000000001</v>
      </c>
      <c r="L56" s="15">
        <f t="shared" si="2"/>
        <v>9.100000000000001</v>
      </c>
      <c r="M56" s="15">
        <f t="shared" si="3"/>
        <v>8.399999999999999</v>
      </c>
      <c r="N56" s="5"/>
    </row>
    <row r="57" spans="1:14" ht="15" customHeight="1">
      <c r="A57" s="16" t="s">
        <v>40</v>
      </c>
      <c r="B57" s="17"/>
      <c r="C57" s="17"/>
      <c r="D57" s="9">
        <v>8</v>
      </c>
      <c r="E57" s="9">
        <v>30</v>
      </c>
      <c r="F57" s="9">
        <v>10</v>
      </c>
      <c r="G57" s="10">
        <v>16</v>
      </c>
      <c r="H57" s="11">
        <f t="shared" si="4"/>
        <v>160</v>
      </c>
      <c r="I57" s="15">
        <v>41.4</v>
      </c>
      <c r="J57" s="15">
        <f t="shared" si="0"/>
        <v>33.12</v>
      </c>
      <c r="K57" s="15">
        <f t="shared" si="1"/>
        <v>29.394</v>
      </c>
      <c r="L57" s="15">
        <f t="shared" si="2"/>
        <v>26.91</v>
      </c>
      <c r="M57" s="15">
        <f t="shared" si="3"/>
        <v>24.84</v>
      </c>
      <c r="N57" s="5"/>
    </row>
    <row r="58" spans="1:14" ht="15" customHeight="1">
      <c r="A58" s="16" t="s">
        <v>82</v>
      </c>
      <c r="B58" s="17"/>
      <c r="C58" s="17"/>
      <c r="D58" s="9">
        <v>8</v>
      </c>
      <c r="E58" s="9">
        <v>42</v>
      </c>
      <c r="F58" s="9">
        <v>10</v>
      </c>
      <c r="G58" s="10">
        <v>22</v>
      </c>
      <c r="H58" s="11">
        <f t="shared" si="4"/>
        <v>220</v>
      </c>
      <c r="I58" s="15">
        <v>57</v>
      </c>
      <c r="J58" s="15">
        <f t="shared" si="0"/>
        <v>45.6</v>
      </c>
      <c r="K58" s="15">
        <f t="shared" si="1"/>
        <v>40.47</v>
      </c>
      <c r="L58" s="15">
        <f t="shared" si="2"/>
        <v>37.05</v>
      </c>
      <c r="M58" s="15">
        <f t="shared" si="3"/>
        <v>34.2</v>
      </c>
      <c r="N58" s="5"/>
    </row>
    <row r="59" spans="1:14" ht="15" customHeight="1">
      <c r="A59" s="16" t="s">
        <v>41</v>
      </c>
      <c r="B59" s="17"/>
      <c r="C59" s="17"/>
      <c r="D59" s="9">
        <v>8</v>
      </c>
      <c r="E59" s="9">
        <v>50</v>
      </c>
      <c r="F59" s="9">
        <v>10</v>
      </c>
      <c r="G59" s="10">
        <v>20</v>
      </c>
      <c r="H59" s="11">
        <f t="shared" si="4"/>
        <v>200</v>
      </c>
      <c r="I59" s="15">
        <v>66.4</v>
      </c>
      <c r="J59" s="15">
        <f t="shared" si="0"/>
        <v>53.120000000000005</v>
      </c>
      <c r="K59" s="15">
        <f t="shared" si="1"/>
        <v>47.144000000000005</v>
      </c>
      <c r="L59" s="15">
        <f t="shared" si="2"/>
        <v>43.160000000000004</v>
      </c>
      <c r="M59" s="15">
        <f t="shared" si="3"/>
        <v>39.84</v>
      </c>
      <c r="N59" s="5"/>
    </row>
    <row r="60" spans="1:14" ht="15" customHeight="1">
      <c r="A60" s="16" t="s">
        <v>42</v>
      </c>
      <c r="B60" s="17"/>
      <c r="C60" s="17"/>
      <c r="D60" s="9">
        <v>8</v>
      </c>
      <c r="E60" s="9">
        <v>100</v>
      </c>
      <c r="F60" s="9">
        <v>10</v>
      </c>
      <c r="G60" s="10">
        <v>9</v>
      </c>
      <c r="H60" s="11">
        <f t="shared" si="4"/>
        <v>90</v>
      </c>
      <c r="I60" s="15">
        <v>132.6</v>
      </c>
      <c r="J60" s="15">
        <f t="shared" si="0"/>
        <v>106.08</v>
      </c>
      <c r="K60" s="15">
        <f t="shared" si="1"/>
        <v>94.146</v>
      </c>
      <c r="L60" s="15">
        <f t="shared" si="2"/>
        <v>86.19</v>
      </c>
      <c r="M60" s="15">
        <f t="shared" si="3"/>
        <v>79.56</v>
      </c>
      <c r="N60" s="5"/>
    </row>
    <row r="61" spans="1:14" ht="15" customHeight="1">
      <c r="A61" s="16" t="s">
        <v>57</v>
      </c>
      <c r="B61" s="17"/>
      <c r="C61" s="17"/>
      <c r="D61" s="9">
        <v>8</v>
      </c>
      <c r="E61" s="9">
        <v>150</v>
      </c>
      <c r="F61" s="9">
        <v>10</v>
      </c>
      <c r="G61" s="10">
        <v>6</v>
      </c>
      <c r="H61" s="11">
        <f>F61*G61</f>
        <v>60</v>
      </c>
      <c r="I61" s="15">
        <v>196.6</v>
      </c>
      <c r="J61" s="15">
        <f>I61-I61*0.2</f>
        <v>157.28</v>
      </c>
      <c r="K61" s="15">
        <f>I61-I61*0.29</f>
        <v>139.586</v>
      </c>
      <c r="L61" s="15">
        <f>I61-I61*0.35</f>
        <v>127.79</v>
      </c>
      <c r="M61" s="15">
        <f>I61-I61*0.4</f>
        <v>117.96</v>
      </c>
      <c r="N61" s="5"/>
    </row>
    <row r="62" spans="1:14" ht="15" customHeight="1">
      <c r="A62" s="16" t="s">
        <v>58</v>
      </c>
      <c r="B62" s="17"/>
      <c r="C62" s="17"/>
      <c r="D62" s="9">
        <v>10</v>
      </c>
      <c r="E62" s="9">
        <v>15</v>
      </c>
      <c r="F62" s="9">
        <v>10</v>
      </c>
      <c r="G62" s="10">
        <v>11</v>
      </c>
      <c r="H62" s="11">
        <f t="shared" si="4"/>
        <v>110</v>
      </c>
      <c r="I62" s="15">
        <v>26</v>
      </c>
      <c r="J62" s="15">
        <f t="shared" si="0"/>
        <v>20.8</v>
      </c>
      <c r="K62" s="15">
        <f t="shared" si="1"/>
        <v>18.46</v>
      </c>
      <c r="L62" s="15">
        <f t="shared" si="2"/>
        <v>16.9</v>
      </c>
      <c r="M62" s="15">
        <f t="shared" si="3"/>
        <v>15.6</v>
      </c>
      <c r="N62" s="5"/>
    </row>
    <row r="63" spans="1:14" ht="15" customHeight="1">
      <c r="A63" s="16" t="s">
        <v>43</v>
      </c>
      <c r="B63" s="17"/>
      <c r="C63" s="17"/>
      <c r="D63" s="9">
        <v>10</v>
      </c>
      <c r="E63" s="9">
        <v>30</v>
      </c>
      <c r="F63" s="9">
        <v>10</v>
      </c>
      <c r="G63" s="10">
        <v>16</v>
      </c>
      <c r="H63" s="11">
        <f t="shared" si="4"/>
        <v>160</v>
      </c>
      <c r="I63" s="15">
        <v>50.4</v>
      </c>
      <c r="J63" s="15">
        <f t="shared" si="0"/>
        <v>40.32</v>
      </c>
      <c r="K63" s="15">
        <f t="shared" si="1"/>
        <v>35.784</v>
      </c>
      <c r="L63" s="15">
        <f t="shared" si="2"/>
        <v>32.760000000000005</v>
      </c>
      <c r="M63" s="15">
        <f t="shared" si="3"/>
        <v>30.24</v>
      </c>
      <c r="N63" s="5"/>
    </row>
    <row r="64" spans="1:14" ht="15" customHeight="1">
      <c r="A64" s="16" t="s">
        <v>44</v>
      </c>
      <c r="B64" s="17"/>
      <c r="C64" s="17"/>
      <c r="D64" s="9">
        <v>10</v>
      </c>
      <c r="E64" s="9">
        <v>50</v>
      </c>
      <c r="F64" s="9">
        <v>10</v>
      </c>
      <c r="G64" s="10">
        <v>20</v>
      </c>
      <c r="H64" s="11">
        <f t="shared" si="4"/>
        <v>200</v>
      </c>
      <c r="I64" s="15">
        <v>83.4</v>
      </c>
      <c r="J64" s="15">
        <f t="shared" si="0"/>
        <v>66.72</v>
      </c>
      <c r="K64" s="15">
        <f t="shared" si="1"/>
        <v>59.214000000000006</v>
      </c>
      <c r="L64" s="15">
        <f t="shared" si="2"/>
        <v>54.21000000000001</v>
      </c>
      <c r="M64" s="15">
        <f t="shared" si="3"/>
        <v>50.04</v>
      </c>
      <c r="N64" s="5"/>
    </row>
    <row r="65" spans="1:14" ht="15" customHeight="1">
      <c r="A65" s="16" t="s">
        <v>59</v>
      </c>
      <c r="B65" s="17"/>
      <c r="C65" s="17"/>
      <c r="D65" s="9">
        <v>10</v>
      </c>
      <c r="E65" s="9">
        <v>80</v>
      </c>
      <c r="F65" s="9">
        <v>10</v>
      </c>
      <c r="G65" s="10">
        <v>12</v>
      </c>
      <c r="H65" s="11">
        <f t="shared" si="4"/>
        <v>120</v>
      </c>
      <c r="I65" s="15">
        <v>133.2</v>
      </c>
      <c r="J65" s="15">
        <f t="shared" si="0"/>
        <v>106.55999999999999</v>
      </c>
      <c r="K65" s="15">
        <f t="shared" si="1"/>
        <v>94.572</v>
      </c>
      <c r="L65" s="15">
        <f t="shared" si="2"/>
        <v>86.58</v>
      </c>
      <c r="M65" s="15">
        <f t="shared" si="3"/>
        <v>79.91999999999999</v>
      </c>
      <c r="N65" s="5"/>
    </row>
    <row r="66" spans="1:14" ht="15" customHeight="1">
      <c r="A66" s="16" t="s">
        <v>45</v>
      </c>
      <c r="B66" s="17"/>
      <c r="C66" s="17"/>
      <c r="D66" s="9">
        <v>10</v>
      </c>
      <c r="E66" s="9">
        <v>100</v>
      </c>
      <c r="F66" s="9">
        <v>10</v>
      </c>
      <c r="G66" s="10">
        <v>9</v>
      </c>
      <c r="H66" s="11">
        <f t="shared" si="4"/>
        <v>90</v>
      </c>
      <c r="I66" s="15">
        <v>166.4</v>
      </c>
      <c r="J66" s="15">
        <f t="shared" si="0"/>
        <v>133.12</v>
      </c>
      <c r="K66" s="15">
        <f t="shared" si="1"/>
        <v>118.144</v>
      </c>
      <c r="L66" s="15">
        <f t="shared" si="2"/>
        <v>108.16000000000001</v>
      </c>
      <c r="M66" s="15">
        <f t="shared" si="3"/>
        <v>99.84</v>
      </c>
      <c r="N66" s="5"/>
    </row>
    <row r="67" spans="1:14" ht="15" customHeight="1">
      <c r="A67" s="16" t="s">
        <v>60</v>
      </c>
      <c r="B67" s="17"/>
      <c r="C67" s="17"/>
      <c r="D67" s="9">
        <v>10</v>
      </c>
      <c r="E67" s="9">
        <v>140</v>
      </c>
      <c r="F67" s="9">
        <v>10</v>
      </c>
      <c r="G67" s="10">
        <v>7</v>
      </c>
      <c r="H67" s="11">
        <f t="shared" si="4"/>
        <v>70</v>
      </c>
      <c r="I67" s="15">
        <v>231.2</v>
      </c>
      <c r="J67" s="15">
        <f t="shared" si="0"/>
        <v>184.95999999999998</v>
      </c>
      <c r="K67" s="15">
        <f t="shared" si="1"/>
        <v>164.152</v>
      </c>
      <c r="L67" s="15">
        <f t="shared" si="2"/>
        <v>150.28</v>
      </c>
      <c r="M67" s="15">
        <f t="shared" si="3"/>
        <v>138.71999999999997</v>
      </c>
      <c r="N67" s="7"/>
    </row>
    <row r="68" spans="1:14" ht="15" customHeight="1">
      <c r="A68" s="16" t="s">
        <v>84</v>
      </c>
      <c r="B68" s="17"/>
      <c r="C68" s="17"/>
      <c r="D68" s="9">
        <v>10</v>
      </c>
      <c r="E68" s="9">
        <v>150</v>
      </c>
      <c r="F68" s="9">
        <v>10</v>
      </c>
      <c r="G68" s="10">
        <v>6</v>
      </c>
      <c r="H68" s="11">
        <f t="shared" si="4"/>
        <v>60</v>
      </c>
      <c r="I68" s="15">
        <v>246.4</v>
      </c>
      <c r="J68" s="15">
        <f t="shared" si="0"/>
        <v>197.12</v>
      </c>
      <c r="K68" s="15">
        <f t="shared" si="1"/>
        <v>174.94400000000002</v>
      </c>
      <c r="L68" s="15">
        <f t="shared" si="2"/>
        <v>160.16000000000003</v>
      </c>
      <c r="M68" s="15">
        <f t="shared" si="3"/>
        <v>147.84</v>
      </c>
      <c r="N68" s="7"/>
    </row>
    <row r="69" spans="1:14" s="3" customFormat="1" ht="15" customHeight="1">
      <c r="A69" s="26" t="s">
        <v>9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8"/>
      <c r="N69" s="6"/>
    </row>
    <row r="70" spans="1:14" ht="15" customHeight="1">
      <c r="A70" s="16" t="s">
        <v>46</v>
      </c>
      <c r="B70" s="17"/>
      <c r="C70" s="17"/>
      <c r="D70" s="9">
        <v>3</v>
      </c>
      <c r="E70" s="9">
        <v>45</v>
      </c>
      <c r="F70" s="9">
        <v>30</v>
      </c>
      <c r="G70" s="10">
        <v>16</v>
      </c>
      <c r="H70" s="11">
        <v>480</v>
      </c>
      <c r="I70" s="15">
        <v>17.7</v>
      </c>
      <c r="J70" s="15">
        <f t="shared" si="0"/>
        <v>14.16</v>
      </c>
      <c r="K70" s="15">
        <f>I70-I70*0.29</f>
        <v>12.567</v>
      </c>
      <c r="L70" s="15">
        <f>I70-I70*0.35</f>
        <v>11.504999999999999</v>
      </c>
      <c r="M70" s="15">
        <f>I70-I70*0.4</f>
        <v>10.62</v>
      </c>
      <c r="N70" s="5"/>
    </row>
    <row r="71" spans="1:14" ht="15" customHeight="1">
      <c r="A71" s="16" t="s">
        <v>47</v>
      </c>
      <c r="B71" s="17"/>
      <c r="C71" s="17"/>
      <c r="D71" s="9">
        <v>4</v>
      </c>
      <c r="E71" s="9">
        <v>8</v>
      </c>
      <c r="F71" s="9">
        <v>30</v>
      </c>
      <c r="G71" s="10">
        <v>50</v>
      </c>
      <c r="H71" s="11">
        <v>1500</v>
      </c>
      <c r="I71" s="15">
        <v>4.4</v>
      </c>
      <c r="J71" s="15">
        <f t="shared" si="0"/>
        <v>3.5200000000000005</v>
      </c>
      <c r="K71" s="15">
        <f>I71-I71*0.29</f>
        <v>3.1240000000000006</v>
      </c>
      <c r="L71" s="15">
        <f>I71-I71*0.35</f>
        <v>2.8600000000000003</v>
      </c>
      <c r="M71" s="15">
        <f>I71-I71*0.4</f>
        <v>2.64</v>
      </c>
      <c r="N71" s="5"/>
    </row>
    <row r="72" spans="1:14" ht="15" customHeight="1">
      <c r="A72" s="16" t="s">
        <v>48</v>
      </c>
      <c r="B72" s="17"/>
      <c r="C72" s="17"/>
      <c r="D72" s="9">
        <v>4</v>
      </c>
      <c r="E72" s="9">
        <v>10</v>
      </c>
      <c r="F72" s="9">
        <v>30</v>
      </c>
      <c r="G72" s="10">
        <v>45</v>
      </c>
      <c r="H72" s="11">
        <v>1350</v>
      </c>
      <c r="I72" s="15">
        <v>4.4</v>
      </c>
      <c r="J72" s="15">
        <f t="shared" si="0"/>
        <v>3.5200000000000005</v>
      </c>
      <c r="K72" s="15">
        <f>I72-I72*0.29</f>
        <v>3.1240000000000006</v>
      </c>
      <c r="L72" s="15">
        <f>I72-I72*0.35</f>
        <v>2.8600000000000003</v>
      </c>
      <c r="M72" s="15">
        <f>I72-I72*0.4</f>
        <v>2.64</v>
      </c>
      <c r="N72" s="5"/>
    </row>
    <row r="73" spans="1:13" s="3" customFormat="1" ht="15" customHeight="1">
      <c r="A73" s="26" t="s">
        <v>10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8"/>
    </row>
    <row r="74" spans="1:14" ht="15" customHeight="1">
      <c r="A74" s="16" t="s">
        <v>49</v>
      </c>
      <c r="B74" s="17"/>
      <c r="C74" s="17"/>
      <c r="D74" s="9">
        <v>14</v>
      </c>
      <c r="E74" s="9">
        <v>100</v>
      </c>
      <c r="F74" s="9">
        <v>25</v>
      </c>
      <c r="G74" s="10">
        <v>10</v>
      </c>
      <c r="H74" s="11">
        <v>250</v>
      </c>
      <c r="I74" s="15">
        <v>34.4</v>
      </c>
      <c r="J74" s="15">
        <f t="shared" si="0"/>
        <v>27.52</v>
      </c>
      <c r="K74" s="15">
        <f>I74-I74*0.29</f>
        <v>24.424</v>
      </c>
      <c r="L74" s="15">
        <f>I74-I74*0.35</f>
        <v>22.36</v>
      </c>
      <c r="M74" s="15">
        <f>I74-I74*0.4</f>
        <v>20.64</v>
      </c>
      <c r="N74" s="6"/>
    </row>
    <row r="75" spans="1:14" ht="15" customHeight="1">
      <c r="A75" s="16" t="s">
        <v>50</v>
      </c>
      <c r="B75" s="17"/>
      <c r="C75" s="17"/>
      <c r="D75" s="9">
        <v>14</v>
      </c>
      <c r="E75" s="9">
        <v>150</v>
      </c>
      <c r="F75" s="9">
        <v>25</v>
      </c>
      <c r="G75" s="10">
        <v>6</v>
      </c>
      <c r="H75" s="11">
        <v>150</v>
      </c>
      <c r="I75" s="15">
        <v>48.8</v>
      </c>
      <c r="J75" s="15">
        <f t="shared" si="0"/>
        <v>39.04</v>
      </c>
      <c r="K75" s="15">
        <f>I75-I75*0.29</f>
        <v>34.647999999999996</v>
      </c>
      <c r="L75" s="15">
        <f>I75-I75*0.35</f>
        <v>31.72</v>
      </c>
      <c r="M75" s="15">
        <f>I75-I75*0.4</f>
        <v>29.279999999999998</v>
      </c>
      <c r="N75" s="5"/>
    </row>
    <row r="76" spans="1:13" ht="129" customHeight="1">
      <c r="A76" s="29" t="s">
        <v>83</v>
      </c>
      <c r="B76" s="29"/>
      <c r="C76" s="29"/>
      <c r="D76" s="29"/>
      <c r="E76" s="29"/>
      <c r="F76" s="29"/>
      <c r="G76" s="12"/>
      <c r="H76" s="12"/>
      <c r="I76" s="12"/>
      <c r="J76" s="12"/>
      <c r="K76" s="12"/>
      <c r="L76" s="12"/>
      <c r="M76" s="12"/>
    </row>
  </sheetData>
  <sheetProtection password="C503" sheet="1" formatCells="0" formatColumns="0" formatRows="0" insertColumns="0" insertRows="0" insertHyperlinks="0" deleteColumns="0" deleteRows="0" sort="0" autoFilter="0" pivotTables="0"/>
  <mergeCells count="75">
    <mergeCell ref="A60:C60"/>
    <mergeCell ref="A47:C47"/>
    <mergeCell ref="A64:C64"/>
    <mergeCell ref="A35:C35"/>
    <mergeCell ref="A38:C38"/>
    <mergeCell ref="A45:C45"/>
    <mergeCell ref="A50:C50"/>
    <mergeCell ref="A62:C62"/>
    <mergeCell ref="A40:C40"/>
    <mergeCell ref="A41:C41"/>
    <mergeCell ref="A58:C58"/>
    <mergeCell ref="A55:C55"/>
    <mergeCell ref="A68:C68"/>
    <mergeCell ref="A66:C66"/>
    <mergeCell ref="A67:C67"/>
    <mergeCell ref="A23:C23"/>
    <mergeCell ref="A31:C31"/>
    <mergeCell ref="A52:C52"/>
    <mergeCell ref="A63:C63"/>
    <mergeCell ref="A53:C53"/>
    <mergeCell ref="A76:F76"/>
    <mergeCell ref="A57:C57"/>
    <mergeCell ref="A54:C54"/>
    <mergeCell ref="A59:C59"/>
    <mergeCell ref="A56:C56"/>
    <mergeCell ref="A70:C70"/>
    <mergeCell ref="A75:C75"/>
    <mergeCell ref="A72:C72"/>
    <mergeCell ref="A73:M73"/>
    <mergeCell ref="A69:M69"/>
    <mergeCell ref="A71:C71"/>
    <mergeCell ref="A74:C74"/>
    <mergeCell ref="A27:C27"/>
    <mergeCell ref="A34:C34"/>
    <mergeCell ref="A33:C33"/>
    <mergeCell ref="A22:C22"/>
    <mergeCell ref="A28:C28"/>
    <mergeCell ref="A32:C32"/>
    <mergeCell ref="A65:C65"/>
    <mergeCell ref="A51:C51"/>
    <mergeCell ref="A21:C21"/>
    <mergeCell ref="A24:C24"/>
    <mergeCell ref="A42:C42"/>
    <mergeCell ref="A29:C29"/>
    <mergeCell ref="A36:C36"/>
    <mergeCell ref="A10:M10"/>
    <mergeCell ref="A18:C18"/>
    <mergeCell ref="A17:C17"/>
    <mergeCell ref="A49:C49"/>
    <mergeCell ref="A44:C44"/>
    <mergeCell ref="A14:C14"/>
    <mergeCell ref="A15:C15"/>
    <mergeCell ref="A39:C39"/>
    <mergeCell ref="A20:C20"/>
    <mergeCell ref="A43:C43"/>
    <mergeCell ref="A30:C30"/>
    <mergeCell ref="A37:C37"/>
    <mergeCell ref="A19:C19"/>
    <mergeCell ref="D8:D9"/>
    <mergeCell ref="E8:E9"/>
    <mergeCell ref="A8:C9"/>
    <mergeCell ref="A16:C16"/>
    <mergeCell ref="A12:C12"/>
    <mergeCell ref="I8:M8"/>
    <mergeCell ref="F8:H8"/>
    <mergeCell ref="A61:C61"/>
    <mergeCell ref="A1:M3"/>
    <mergeCell ref="A48:C48"/>
    <mergeCell ref="A46:C46"/>
    <mergeCell ref="A25:C25"/>
    <mergeCell ref="A13:C13"/>
    <mergeCell ref="A11:C11"/>
    <mergeCell ref="A26:C26"/>
    <mergeCell ref="A5:M6"/>
    <mergeCell ref="A7:M7"/>
  </mergeCells>
  <printOptions horizontalCentered="1"/>
  <pageMargins left="0.1968503937007874" right="0.1968503937007874" top="0.28" bottom="0.2755905511811024" header="0.15748031496062992" footer="0.15748031496062992"/>
  <pageSetup fitToHeight="1" fitToWidth="1" horizontalDpi="1200" verticalDpi="12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Killer</dc:creator>
  <cp:keywords/>
  <dc:description/>
  <cp:lastModifiedBy>Александр Майоров</cp:lastModifiedBy>
  <cp:lastPrinted>2021-04-30T06:24:32Z</cp:lastPrinted>
  <dcterms:created xsi:type="dcterms:W3CDTF">2014-04-17T06:17:37Z</dcterms:created>
  <dcterms:modified xsi:type="dcterms:W3CDTF">2022-04-19T05:04:39Z</dcterms:modified>
  <cp:category/>
  <cp:version/>
  <cp:contentType/>
  <cp:contentStatus/>
</cp:coreProperties>
</file>