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55" activeTab="0"/>
  </bookViews>
  <sheets>
    <sheet name="Takotta" sheetId="1" r:id="rId1"/>
  </sheets>
  <definedNames>
    <definedName name="Excel_BuiltIn_Print_Area_1_1">'Takotta'!$A$1:$I$68</definedName>
    <definedName name="Excel_BuiltIn_Print_Area_1_1_1">'Takotta'!$A$1:$I$53</definedName>
    <definedName name="Excel_BuiltIn_Print_Area_1_1_1_1">'Takotta'!$A$1:$I$45</definedName>
    <definedName name="Excel_BuiltIn_Print_Area_1_1_1_1_1">'Takotta'!$A$1:$I$45</definedName>
    <definedName name="_xlnm.Print_Area" localSheetId="0">'Takotta'!$A$1:$I$55</definedName>
  </definedNames>
  <calcPr fullCalcOnLoad="1" refMode="R1C1"/>
</workbook>
</file>

<file path=xl/sharedStrings.xml><?xml version="1.0" encoding="utf-8"?>
<sst xmlns="http://schemas.openxmlformats.org/spreadsheetml/2006/main" count="274" uniqueCount="236">
  <si>
    <t xml:space="preserve">МЕТАЛЛОЧЕРЕПИЦА  (ФИНЛЯНДИЯ) </t>
  </si>
  <si>
    <t>Полимерное покрытие, толщина стали, мм</t>
  </si>
  <si>
    <t xml:space="preserve">Полиэстер (PE) 0,4 </t>
  </si>
  <si>
    <t>Прелак Новa (PN) 0,5</t>
  </si>
  <si>
    <t>Гарантия</t>
  </si>
  <si>
    <t>10 лет</t>
  </si>
  <si>
    <t>20 лет</t>
  </si>
  <si>
    <t xml:space="preserve">  Стандартные                           размеры листов 
в наличии на складе</t>
  </si>
  <si>
    <t>Полиэстер (PE) 0,4</t>
  </si>
  <si>
    <t>На складе, на заказ</t>
  </si>
  <si>
    <t>384 (коричневый), 418 (красный), 859 (зеленый), RR35 (синий)</t>
  </si>
  <si>
    <t>Прелак Нова (PN) 0,5</t>
  </si>
  <si>
    <t>RR32 (т.коричевый), RR29 (красный), RR11 (зеленый)</t>
  </si>
  <si>
    <t>На заказ</t>
  </si>
  <si>
    <t xml:space="preserve">RR23 (серый), RR33 (черный), RR750 (терракота) </t>
  </si>
  <si>
    <t>Плоский лист</t>
  </si>
  <si>
    <t>2,0 х 1,25 м</t>
  </si>
  <si>
    <t>лист</t>
  </si>
  <si>
    <t>Конек  прямой</t>
  </si>
  <si>
    <t>длина 2 м</t>
  </si>
  <si>
    <t>шт</t>
  </si>
  <si>
    <t>Конек  прямой  широкий</t>
  </si>
  <si>
    <t>Конек  полукруглый</t>
  </si>
  <si>
    <t>Карнизная  планка</t>
  </si>
  <si>
    <t>Торцевая  планка</t>
  </si>
  <si>
    <t>Ендова</t>
  </si>
  <si>
    <t>Накладка  ендовы</t>
  </si>
  <si>
    <t>Планка  примыкания</t>
  </si>
  <si>
    <t xml:space="preserve">Аэроэлемент конька / хребта </t>
  </si>
  <si>
    <t>цвет: коричневый, черный, терракота</t>
  </si>
  <si>
    <t>Universal, длина 5 м</t>
  </si>
  <si>
    <t>рулон</t>
  </si>
  <si>
    <t>Top Roll, длина 5 м</t>
  </si>
  <si>
    <t>Уплотнитель универсальный самоклеящийся</t>
  </si>
  <si>
    <t>серый</t>
  </si>
  <si>
    <t>длина 4 м / 10 м</t>
  </si>
  <si>
    <t>длина 1 м</t>
  </si>
  <si>
    <t>шт.</t>
  </si>
  <si>
    <t>Аэроэлемент карнизного свеса</t>
  </si>
  <si>
    <t>черный</t>
  </si>
  <si>
    <t>Вентиляционная лента</t>
  </si>
  <si>
    <t>цвет: кориневый, терракота</t>
  </si>
  <si>
    <t>длина 5 м</t>
  </si>
  <si>
    <t>Заглушка  полукруглого  конька</t>
  </si>
  <si>
    <t>цвет: темно-коричневый (RR 32) 
темно-зеленый (RR 11) 
кирпично-красный (RR 29)
синий (RR 35)</t>
  </si>
  <si>
    <t>Шатровая заглушка полукруглого конька</t>
  </si>
  <si>
    <t>Накладка Y / Т  стыков полукруглого конька</t>
  </si>
  <si>
    <t>Крепление коньковой / хребтовой обрешетки</t>
  </si>
  <si>
    <t>оцинкованная сталь</t>
  </si>
  <si>
    <t>4,8 х 35 мм (250 шт)</t>
  </si>
  <si>
    <t>упак.</t>
  </si>
  <si>
    <t>4,8 х 50 мм (100 шт)</t>
  </si>
  <si>
    <t>Краска-спрей</t>
  </si>
  <si>
    <t>баллон 300 мл</t>
  </si>
  <si>
    <t>Материал для обрешетки и контробрешетки</t>
  </si>
  <si>
    <t>Наименование</t>
  </si>
  <si>
    <t>Размер</t>
  </si>
  <si>
    <t>Цена в рублях</t>
  </si>
  <si>
    <t>за 1 п.м.</t>
  </si>
  <si>
    <t>за штуку</t>
  </si>
  <si>
    <t xml:space="preserve">Брусок обрезной (естественной влажности) </t>
  </si>
  <si>
    <t>40 х 50 х 3000 мм</t>
  </si>
  <si>
    <t xml:space="preserve">Доска обрезная (естественной влажности)  </t>
  </si>
  <si>
    <t xml:space="preserve">25 х 100 х 6000 мм </t>
  </si>
  <si>
    <t>Огнебиозащита  древесины</t>
  </si>
  <si>
    <t>Расход</t>
  </si>
  <si>
    <t>6 л</t>
  </si>
  <si>
    <t>25 л</t>
  </si>
  <si>
    <t>75 л</t>
  </si>
  <si>
    <t xml:space="preserve">Огнебиозащита  древесины "СЕНЕЖ ОГНЕБИО ПРОФ"                                                                                                                                                                                      </t>
  </si>
  <si>
    <t>I гр.: 600 г/м2 
(1,6-1,7 м2/кг)
II гр.: 300 г/м2
(3,0-3,5 м2/кг)</t>
  </si>
  <si>
    <t>Металлочерепица Takotta</t>
  </si>
  <si>
    <t>4,8 х 70 мм (100 шт)</t>
  </si>
  <si>
    <t>5,5 х 19 мм (250 шт)</t>
  </si>
  <si>
    <t>4,8 х 19 мм (250 шт)</t>
  </si>
  <si>
    <t>290 / 680</t>
  </si>
  <si>
    <t>Снегозадержатель уголковый</t>
  </si>
  <si>
    <t>Яндекс</t>
  </si>
  <si>
    <t>новости</t>
  </si>
  <si>
    <t>Поиск</t>
  </si>
  <si>
    <t>Почта</t>
  </si>
  <si>
    <t>Карты</t>
  </si>
  <si>
    <t>Маркет</t>
  </si>
  <si>
    <t>Новости</t>
  </si>
  <si>
    <t>Словари</t>
  </si>
  <si>
    <t>Видео</t>
  </si>
  <si>
    <t>Картинки</t>
  </si>
  <si>
    <t>ещё</t>
  </si>
  <si>
    <t>Авиабилеты</t>
  </si>
  <si>
    <t>Авто</t>
  </si>
  <si>
    <t>Афиша</t>
  </si>
  <si>
    <t>Блоги</t>
  </si>
  <si>
    <t>Деньги</t>
  </si>
  <si>
    <t>Диск</t>
  </si>
  <si>
    <t>ЕГЭ</t>
  </si>
  <si>
    <t>Каталог</t>
  </si>
  <si>
    <t>Мой Круг</t>
  </si>
  <si>
    <t>Музыка</t>
  </si>
  <si>
    <t>Недвижимость</t>
  </si>
  <si>
    <t>Перевод</t>
  </si>
  <si>
    <t>Погода</t>
  </si>
  <si>
    <t>Люди</t>
  </si>
  <si>
    <t>Пробки</t>
  </si>
  <si>
    <t>Штрафы</t>
  </si>
  <si>
    <t>Работа</t>
  </si>
  <si>
    <t>Расписания</t>
  </si>
  <si>
    <t>Справочник</t>
  </si>
  <si>
    <t>Такси</t>
  </si>
  <si>
    <t>Телепрограмма</t>
  </si>
  <si>
    <t>Услуги</t>
  </si>
  <si>
    <t>Фотки</t>
  </si>
  <si>
    <t>Приложения</t>
  </si>
  <si>
    <t>Мобильный</t>
  </si>
  <si>
    <t>Программы</t>
  </si>
  <si>
    <t>Все сервисы</t>
  </si>
  <si>
    <t>Найти</t>
  </si>
  <si>
    <t>расширенный поиск</t>
  </si>
  <si>
    <t>Войти</t>
  </si>
  <si>
    <t>Помощь</t>
  </si>
  <si>
    <t>Главные новости</t>
  </si>
  <si>
    <t>Ситуация на валютном рынке</t>
  </si>
  <si>
    <t>Мои новости</t>
  </si>
  <si>
    <t>Политика</t>
  </si>
  <si>
    <t>Общество</t>
  </si>
  <si>
    <t>Экономика</t>
  </si>
  <si>
    <t>В мире</t>
  </si>
  <si>
    <t>Спорт</t>
  </si>
  <si>
    <t>Происшествия</t>
  </si>
  <si>
    <t>Культура</t>
  </si>
  <si>
    <t>Наука</t>
  </si>
  <si>
    <t>Hi-Tech</t>
  </si>
  <si>
    <t>Интернет</t>
  </si>
  <si>
    <t>Финансы</t>
  </si>
  <si>
    <t>Энергетика</t>
  </si>
  <si>
    <t>Металлургия</t>
  </si>
  <si>
    <t>Транспорт</t>
  </si>
  <si>
    <t>Страхование</t>
  </si>
  <si>
    <t>Котировки</t>
  </si>
  <si>
    <t>Курсы валют</t>
  </si>
  <si>
    <t>USD ЦБ РФ</t>
  </si>
  <si>
    <t>EUR ЦБ РФ</t>
  </si>
  <si>
    <t>CHF ЦБ РФ</t>
  </si>
  <si>
    <t>GBP ЦБ РФ</t>
  </si>
  <si>
    <t>JPY ЦБ РФ</t>
  </si>
  <si>
    <t>Гривна ЦБ РФ</t>
  </si>
  <si>
    <t>KZT ЦБ РФ</t>
  </si>
  <si>
    <t>BYR ЦБ РФ</t>
  </si>
  <si>
    <t>TL ЦБ РФ</t>
  </si>
  <si>
    <t>CNY ЦБ РФ</t>
  </si>
  <si>
    <t>KRW ЦБ РФ</t>
  </si>
  <si>
    <t>INR ЦБ РФ</t>
  </si>
  <si>
    <t>Бивалютная корзина</t>
  </si>
  <si>
    <t>EUR/USD</t>
  </si>
  <si>
    <t>USD/JPY</t>
  </si>
  <si>
    <t>Биржевые индексы</t>
  </si>
  <si>
    <t>ММВБ</t>
  </si>
  <si>
    <t>РТС</t>
  </si>
  <si>
    <t>ММВБ-10</t>
  </si>
  <si>
    <t>РТС-2</t>
  </si>
  <si>
    <t>KASE</t>
  </si>
  <si>
    <t>Dow (DJIA)</t>
  </si>
  <si>
    <t>NASDAQ</t>
  </si>
  <si>
    <t>S&amp;P 500</t>
  </si>
  <si>
    <t>Nikkei 225</t>
  </si>
  <si>
    <t>FTSE 100</t>
  </si>
  <si>
    <t>Hang Seng</t>
  </si>
  <si>
    <t>IBOVESPA</t>
  </si>
  <si>
    <t>Акции</t>
  </si>
  <si>
    <t>ГАЗПРОМ ао</t>
  </si>
  <si>
    <t>АВТОВАЗ ао</t>
  </si>
  <si>
    <t>Аэрофлот</t>
  </si>
  <si>
    <t>ВТБ ао</t>
  </si>
  <si>
    <t>ГМКНорНик</t>
  </si>
  <si>
    <t>ЛУКОЙЛ</t>
  </si>
  <si>
    <t>МТС-ао</t>
  </si>
  <si>
    <t>ОГК-5 ао</t>
  </si>
  <si>
    <t>Роснефть</t>
  </si>
  <si>
    <t>Ростел -ао</t>
  </si>
  <si>
    <t>Сбербанк</t>
  </si>
  <si>
    <t>СевСт-ао</t>
  </si>
  <si>
    <t>Сургнфгз ао</t>
  </si>
  <si>
    <t>Уркалий-ао</t>
  </si>
  <si>
    <t>YNDX</t>
  </si>
  <si>
    <t>Сырьё</t>
  </si>
  <si>
    <t>Нефть Brent</t>
  </si>
  <si>
    <t>Золото</t>
  </si>
  <si>
    <t>Алюминий</t>
  </si>
  <si>
    <t>Медь</t>
  </si>
  <si>
    <t>Никель</t>
  </si>
  <si>
    <t>Палладий</t>
  </si>
  <si>
    <t>Платина</t>
  </si>
  <si>
    <t>Серебро</t>
  </si>
  <si>
    <t>Цинк</t>
  </si>
  <si>
    <t>Цены на бензин</t>
  </si>
  <si>
    <t>АИ-92</t>
  </si>
  <si>
    <t>АИ-95</t>
  </si>
  <si>
    <t>АИ-98</t>
  </si>
  <si>
    <t>Дизель</t>
  </si>
  <si>
    <t>Динамика курса EUR ММВБ, руб. (EURTOM_UTS)</t>
  </si>
  <si>
    <t>Дата</t>
  </si>
  <si>
    <t>Курс</t>
  </si>
  <si>
    <t>Изменение</t>
  </si>
  <si>
    <t>Установите Flash Player, чтобы просматривать интерактивные графики котировок.</t>
  </si>
  <si>
    <t>Данные предоставлены: ЗАО «Интерфакс»</t>
  </si>
  <si>
    <t>Источник и правообладатель информации - ОАО «Московская биржа».</t>
  </si>
  <si>
    <t>По условиям распространения информации обращаться на ОАО «Московская биржа»</t>
  </si>
  <si>
    <t>Выпуск</t>
  </si>
  <si>
    <t>Россия</t>
  </si>
  <si>
    <t>Украина</t>
  </si>
  <si>
    <t>Казахстан</t>
  </si>
  <si>
    <t>Беларусь</t>
  </si>
  <si>
    <t>Подписка на новости</t>
  </si>
  <si>
    <t>Новости на вашем сайте</t>
  </si>
  <si>
    <t>База данных СМИ</t>
  </si>
  <si>
    <t>Информация для СМИ</t>
  </si>
  <si>
    <t>Пользовательское соглашение</t>
  </si>
  <si>
    <t>Мобильная версия</t>
  </si>
  <si>
    <t>Статистика  ·  Обратная связь  ·  Реклама</t>
  </si>
  <si>
    <t>© 2001–2015  ООО «Яндекс»</t>
  </si>
  <si>
    <t>Официальный курс доллара упал ниже 60 рублей</t>
  </si>
  <si>
    <t>ВТБ 24 за три дня получил заявки на льготную ипотеку на 1,9 млрд руб</t>
  </si>
  <si>
    <t>Медведев продлил программу утилизации автомобилей на 2015 год</t>
  </si>
  <si>
    <t>Путин назвал расширение свобод для бизнеса лучшим ответом на санкции</t>
  </si>
  <si>
    <t>Путин предупредил бизнес о возможных препонах при возврате капитала</t>
  </si>
  <si>
    <t xml:space="preserve">Курс 1€ </t>
  </si>
  <si>
    <r>
      <t xml:space="preserve">ПРАЙС-ЛИСТ </t>
    </r>
    <r>
      <rPr>
        <sz val="10"/>
        <color indexed="8"/>
        <rFont val="Century Gothic"/>
        <family val="2"/>
      </rPr>
      <t>действителен с</t>
    </r>
    <r>
      <rPr>
        <sz val="9"/>
        <color indexed="8"/>
        <rFont val="Century Gothic"/>
        <family val="2"/>
      </rPr>
      <t xml:space="preserve"> 03.04.2015 г.</t>
    </r>
  </si>
  <si>
    <r>
      <t xml:space="preserve">             
 Металлочерепица Takotta                                                 </t>
    </r>
    <r>
      <rPr>
        <sz val="10"/>
        <rFont val="Century Gothic"/>
        <family val="2"/>
      </rPr>
      <t>производство Stahlnius Oy, Финляндия</t>
    </r>
    <r>
      <rPr>
        <b/>
        <sz val="10"/>
        <rFont val="Century Gothic"/>
        <family val="2"/>
      </rPr>
      <t xml:space="preserve">      </t>
    </r>
    <r>
      <rPr>
        <b/>
        <sz val="8"/>
        <rFont val="Century Gothic"/>
        <family val="2"/>
      </rPr>
      <t xml:space="preserve">        </t>
    </r>
  </si>
  <si>
    <r>
      <t>1,19 х 0,48 м (0,57 м</t>
    </r>
    <r>
      <rPr>
        <vertAlign val="superscript"/>
        <sz val="8"/>
        <rFont val="Century Gothic"/>
        <family val="2"/>
      </rPr>
      <t>2</t>
    </r>
    <r>
      <rPr>
        <sz val="8"/>
        <rFont val="Century Gothic"/>
        <family val="2"/>
      </rPr>
      <t>)</t>
    </r>
  </si>
  <si>
    <r>
      <t>м</t>
    </r>
    <r>
      <rPr>
        <vertAlign val="superscript"/>
        <sz val="8"/>
        <rFont val="Century Gothic"/>
        <family val="2"/>
      </rPr>
      <t>2</t>
    </r>
  </si>
  <si>
    <r>
      <t>1,19 х 1,18 м (1,40 м</t>
    </r>
    <r>
      <rPr>
        <vertAlign val="superscript"/>
        <sz val="8"/>
        <rFont val="Century Gothic"/>
        <family val="2"/>
      </rPr>
      <t>2</t>
    </r>
    <r>
      <rPr>
        <sz val="8"/>
        <rFont val="Century Gothic"/>
        <family val="2"/>
      </rPr>
      <t>)</t>
    </r>
  </si>
  <si>
    <r>
      <t>1,19 х 2,23 м (2,65 м</t>
    </r>
    <r>
      <rPr>
        <vertAlign val="superscript"/>
        <sz val="8"/>
        <rFont val="Century Gothic"/>
        <family val="2"/>
      </rPr>
      <t>2</t>
    </r>
    <r>
      <rPr>
        <sz val="8"/>
        <rFont val="Century Gothic"/>
        <family val="2"/>
      </rPr>
      <t>)</t>
    </r>
  </si>
  <si>
    <r>
      <t>1,19 х 3,63 м (4,32 м</t>
    </r>
    <r>
      <rPr>
        <vertAlign val="superscript"/>
        <sz val="8"/>
        <rFont val="Century Gothic"/>
        <family val="2"/>
      </rPr>
      <t>2</t>
    </r>
    <r>
      <rPr>
        <sz val="8"/>
        <rFont val="Century Gothic"/>
        <family val="2"/>
      </rPr>
      <t>)</t>
    </r>
  </si>
  <si>
    <r>
      <t>Поставка по индивидуальному заказу из Финляндии осуществляется в срок 20 рабочих дней. Минимальный заказ - 100 м</t>
    </r>
    <r>
      <rPr>
        <vertAlign val="superscript"/>
        <sz val="8"/>
        <rFont val="Century Gothic"/>
        <family val="2"/>
      </rPr>
      <t>2</t>
    </r>
    <r>
      <rPr>
        <sz val="8"/>
        <rFont val="Century Gothic"/>
        <family val="2"/>
      </rPr>
      <t xml:space="preserve">. Максимальная длина листов - 6 м. </t>
    </r>
  </si>
  <si>
    <r>
      <t xml:space="preserve">Саморезы кровельные (металл-дерево)
</t>
    </r>
    <r>
      <rPr>
        <sz val="10"/>
        <rFont val="Century Gothic"/>
        <family val="2"/>
      </rPr>
      <t>(с пресшайбой и прокладкой  из EPDM</t>
    </r>
    <r>
      <rPr>
        <b/>
        <sz val="10"/>
        <rFont val="Century Gothic"/>
        <family val="2"/>
      </rPr>
      <t xml:space="preserve">) </t>
    </r>
  </si>
  <si>
    <r>
      <t xml:space="preserve">Саморезы кровельные (металл-металл)
</t>
    </r>
    <r>
      <rPr>
        <sz val="10"/>
        <rFont val="Century Gothic"/>
        <family val="2"/>
      </rPr>
      <t>(с пресшайбой и прокладкой  из EPDM)</t>
    </r>
    <r>
      <rPr>
        <b/>
        <sz val="10"/>
        <rFont val="Century Gothic"/>
        <family val="2"/>
      </rPr>
      <t xml:space="preserve"> </t>
    </r>
  </si>
  <si>
    <r>
      <t xml:space="preserve">В нашем ассортименте также представлены такие материалы как: металлочерепица; гибкая черепица; керамическая черепица; цементно-песчаная черепица; композитная черепица;
медные, стальные, алюминиевые и пластиковые водостоки; виниловый сайдинг и соффит; 
системы снегозадержания и безопасности; кровельная вентиляция;
гидро-пароизоляция; мансардные окна; чердачные лестницы; 
аксессуары для всех видов предлагаемой продукции, дренаж - системы поверхностного водоотвода. Также у нас есть собственное производство где мы делаем дымники, колпаки для заборных столбов, различные отливы, откосы и парапеты. Подробную информацию о всех материалах можно узнать на сайте - </t>
    </r>
    <r>
      <rPr>
        <b/>
        <u val="single"/>
        <sz val="9"/>
        <color indexed="10"/>
        <rFont val="Century Gothic"/>
        <family val="2"/>
      </rPr>
      <t>http://www.dskroof.ru</t>
    </r>
    <r>
      <rPr>
        <sz val="9"/>
        <rFont val="Century Gothic"/>
        <family val="2"/>
      </rPr>
      <t xml:space="preserve">
Оплата производится в рублях.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</si>
</sst>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\ 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2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Century Gothic"/>
      <family val="2"/>
    </font>
    <font>
      <b/>
      <sz val="18"/>
      <color indexed="8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14"/>
      <color indexed="10"/>
      <name val="Century Gothic"/>
      <family val="2"/>
    </font>
    <font>
      <b/>
      <sz val="14"/>
      <color indexed="8"/>
      <name val="Century Gothic"/>
      <family val="2"/>
    </font>
    <font>
      <b/>
      <sz val="15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9"/>
      <name val="Century Gothic"/>
      <family val="2"/>
    </font>
    <font>
      <b/>
      <u val="single"/>
      <sz val="9"/>
      <color indexed="10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16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16" fillId="34" borderId="11" xfId="0" applyNumberFormat="1" applyFont="1" applyFill="1" applyBorder="1" applyAlignment="1">
      <alignment horizontal="center" vertical="center" wrapText="1"/>
    </xf>
    <xf numFmtId="3" fontId="16" fillId="34" borderId="12" xfId="0" applyNumberFormat="1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4" fillId="37" borderId="2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DFF"/>
      <rgbColor rgb="00660066"/>
      <rgbColor rgb="00FF8080"/>
      <rgbColor rgb="00014DA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24FA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emf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24</xdr:row>
      <xdr:rowOff>38100</xdr:rowOff>
    </xdr:from>
    <xdr:to>
      <xdr:col>2</xdr:col>
      <xdr:colOff>1190625</xdr:colOff>
      <xdr:row>24</xdr:row>
      <xdr:rowOff>295275</xdr:rowOff>
    </xdr:to>
    <xdr:pic>
      <xdr:nvPicPr>
        <xdr:cNvPr id="1" name="Изображения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753475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23</xdr:row>
      <xdr:rowOff>57150</xdr:rowOff>
    </xdr:from>
    <xdr:to>
      <xdr:col>2</xdr:col>
      <xdr:colOff>1133475</xdr:colOff>
      <xdr:row>23</xdr:row>
      <xdr:rowOff>295275</xdr:rowOff>
    </xdr:to>
    <xdr:pic>
      <xdr:nvPicPr>
        <xdr:cNvPr id="2" name="Изображени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8267700"/>
          <a:ext cx="107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22</xdr:row>
      <xdr:rowOff>85725</xdr:rowOff>
    </xdr:from>
    <xdr:to>
      <xdr:col>2</xdr:col>
      <xdr:colOff>1076325</xdr:colOff>
      <xdr:row>22</xdr:row>
      <xdr:rowOff>361950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7753350"/>
          <a:ext cx="828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21</xdr:row>
      <xdr:rowOff>76200</xdr:rowOff>
    </xdr:from>
    <xdr:to>
      <xdr:col>2</xdr:col>
      <xdr:colOff>1057275</xdr:colOff>
      <xdr:row>21</xdr:row>
      <xdr:rowOff>323850</xdr:rowOff>
    </xdr:to>
    <xdr:pic>
      <xdr:nvPicPr>
        <xdr:cNvPr id="4" name="metrobond 14-разм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72150" y="7219950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19</xdr:row>
      <xdr:rowOff>104775</xdr:rowOff>
    </xdr:from>
    <xdr:to>
      <xdr:col>2</xdr:col>
      <xdr:colOff>1085850</xdr:colOff>
      <xdr:row>19</xdr:row>
      <xdr:rowOff>428625</xdr:rowOff>
    </xdr:to>
    <xdr:pic>
      <xdr:nvPicPr>
        <xdr:cNvPr id="5" name="Изображения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6162675"/>
          <a:ext cx="828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20</xdr:row>
      <xdr:rowOff>114300</xdr:rowOff>
    </xdr:from>
    <xdr:to>
      <xdr:col>2</xdr:col>
      <xdr:colOff>1104900</xdr:colOff>
      <xdr:row>20</xdr:row>
      <xdr:rowOff>381000</xdr:rowOff>
    </xdr:to>
    <xdr:pic>
      <xdr:nvPicPr>
        <xdr:cNvPr id="6" name="Изображения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6724650"/>
          <a:ext cx="819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25</xdr:row>
      <xdr:rowOff>104775</xdr:rowOff>
    </xdr:from>
    <xdr:to>
      <xdr:col>2</xdr:col>
      <xdr:colOff>1143000</xdr:colOff>
      <xdr:row>25</xdr:row>
      <xdr:rowOff>361950</xdr:rowOff>
    </xdr:to>
    <xdr:pic>
      <xdr:nvPicPr>
        <xdr:cNvPr id="7" name="Изображения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9324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26</xdr:row>
      <xdr:rowOff>85725</xdr:rowOff>
    </xdr:from>
    <xdr:to>
      <xdr:col>2</xdr:col>
      <xdr:colOff>1247775</xdr:colOff>
      <xdr:row>26</xdr:row>
      <xdr:rowOff>314325</xdr:rowOff>
    </xdr:to>
    <xdr:pic>
      <xdr:nvPicPr>
        <xdr:cNvPr id="8" name="Изображения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9839325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27</xdr:row>
      <xdr:rowOff>47625</xdr:rowOff>
    </xdr:from>
    <xdr:to>
      <xdr:col>2</xdr:col>
      <xdr:colOff>1304925</xdr:colOff>
      <xdr:row>27</xdr:row>
      <xdr:rowOff>323850</xdr:rowOff>
    </xdr:to>
    <xdr:pic>
      <xdr:nvPicPr>
        <xdr:cNvPr id="9" name="Изображения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76875" y="10306050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4</xdr:row>
      <xdr:rowOff>333375</xdr:rowOff>
    </xdr:from>
    <xdr:to>
      <xdr:col>3</xdr:col>
      <xdr:colOff>1095375</xdr:colOff>
      <xdr:row>4</xdr:row>
      <xdr:rowOff>1190625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38725" y="2143125"/>
          <a:ext cx="2809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1066800</xdr:colOff>
      <xdr:row>4</xdr:row>
      <xdr:rowOff>123825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128682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2"/>
  <sheetViews>
    <sheetView tabSelected="1" view="pageBreakPreview" zoomScale="80" zoomScaleNormal="85" zoomScaleSheetLayoutView="80" zoomScalePageLayoutView="0" workbookViewId="0" topLeftCell="A1">
      <selection activeCell="A6" sqref="A6:I6"/>
    </sheetView>
  </sheetViews>
  <sheetFormatPr defaultColWidth="11.57421875" defaultRowHeight="12.75"/>
  <cols>
    <col min="1" max="1" width="64.7109375" style="1" customWidth="1"/>
    <col min="2" max="2" width="16.7109375" style="1" customWidth="1"/>
    <col min="3" max="3" width="19.8515625" style="1" customWidth="1"/>
    <col min="4" max="4" width="18.7109375" style="1" customWidth="1"/>
    <col min="5" max="5" width="8.140625" style="1" customWidth="1"/>
    <col min="6" max="9" width="16.28125" style="1" customWidth="1"/>
    <col min="10" max="10" width="11.57421875" style="1" hidden="1" customWidth="1"/>
    <col min="11" max="11" width="10.8515625" style="1" hidden="1" customWidth="1"/>
    <col min="12" max="13" width="11.57421875" style="1" customWidth="1"/>
    <col min="14" max="14" width="20.7109375" style="1" hidden="1" customWidth="1"/>
    <col min="15" max="15" width="29.421875" style="1" hidden="1" customWidth="1"/>
    <col min="16" max="16" width="30.28125" style="1" hidden="1" customWidth="1"/>
    <col min="17" max="17" width="81.140625" style="1" hidden="1" customWidth="1"/>
    <col min="18" max="18" width="10.7109375" style="1" hidden="1" customWidth="1"/>
    <col min="19" max="19" width="28.140625" style="1" hidden="1" customWidth="1"/>
    <col min="20" max="20" width="7.8515625" style="1" hidden="1" customWidth="1"/>
    <col min="21" max="21" width="0" style="1" hidden="1" customWidth="1"/>
    <col min="22" max="22" width="15.00390625" style="1" hidden="1" customWidth="1"/>
    <col min="23" max="23" width="10.00390625" style="1" hidden="1" customWidth="1"/>
    <col min="24" max="24" width="9.8515625" style="1" hidden="1" customWidth="1"/>
    <col min="25" max="25" width="15.7109375" style="1" hidden="1" customWidth="1"/>
    <col min="26" max="26" width="10.28125" style="1" hidden="1" customWidth="1"/>
    <col min="27" max="27" width="8.57421875" style="1" hidden="1" customWidth="1"/>
    <col min="28" max="28" width="6.7109375" style="1" hidden="1" customWidth="1"/>
    <col min="29" max="239" width="11.57421875" style="1" customWidth="1"/>
  </cols>
  <sheetData>
    <row r="1" spans="1:9" ht="18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8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8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9" ht="88.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ht="102" customHeight="1">
      <c r="A5" s="30"/>
      <c r="B5" s="30"/>
      <c r="C5" s="30"/>
      <c r="D5" s="30"/>
      <c r="E5" s="30"/>
      <c r="F5" s="30"/>
      <c r="G5" s="30"/>
      <c r="H5" s="30"/>
      <c r="I5" s="30"/>
    </row>
    <row r="6" spans="1:10" ht="29.25" customHeight="1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1">
        <v>58.7003</v>
      </c>
    </row>
    <row r="7" spans="1:9" ht="15.75" customHeight="1">
      <c r="A7" s="32" t="s">
        <v>225</v>
      </c>
      <c r="B7" s="32"/>
      <c r="C7" s="32"/>
      <c r="D7" s="32"/>
      <c r="E7" s="32"/>
      <c r="F7" s="32"/>
      <c r="G7" s="32"/>
      <c r="H7" s="32"/>
      <c r="I7" s="32"/>
    </row>
    <row r="8" spans="1:9" ht="7.5" customHeight="1">
      <c r="A8" s="33"/>
      <c r="B8" s="34"/>
      <c r="C8" s="34"/>
      <c r="D8" s="34"/>
      <c r="E8" s="34"/>
      <c r="F8" s="34"/>
      <c r="G8" s="34"/>
      <c r="H8" s="34"/>
      <c r="I8" s="35"/>
    </row>
    <row r="9" spans="1:28" ht="24" customHeight="1">
      <c r="A9" s="36" t="s">
        <v>71</v>
      </c>
      <c r="B9" s="36"/>
      <c r="C9" s="36"/>
      <c r="D9" s="36"/>
      <c r="E9" s="36"/>
      <c r="F9" s="36"/>
      <c r="G9" s="36"/>
      <c r="H9" s="36"/>
      <c r="I9" s="36"/>
      <c r="O9" s="1" t="s">
        <v>77</v>
      </c>
      <c r="Q9" s="1" t="s">
        <v>79</v>
      </c>
      <c r="R9" s="1" t="s">
        <v>80</v>
      </c>
      <c r="S9" s="1" t="s">
        <v>81</v>
      </c>
      <c r="T9" s="1" t="s">
        <v>82</v>
      </c>
      <c r="U9" s="1" t="s">
        <v>83</v>
      </c>
      <c r="V9" s="1" t="s">
        <v>84</v>
      </c>
      <c r="W9" s="1" t="s">
        <v>85</v>
      </c>
      <c r="X9" s="1" t="s">
        <v>86</v>
      </c>
      <c r="Y9" s="1" t="s">
        <v>87</v>
      </c>
      <c r="AB9" s="1" t="s">
        <v>117</v>
      </c>
    </row>
    <row r="10" spans="1:27" ht="25.5" customHeight="1">
      <c r="A10" s="44" t="s">
        <v>226</v>
      </c>
      <c r="B10" s="44"/>
      <c r="C10" s="38" t="s">
        <v>1</v>
      </c>
      <c r="D10" s="39"/>
      <c r="E10" s="40"/>
      <c r="F10" s="37" t="s">
        <v>2</v>
      </c>
      <c r="G10" s="37"/>
      <c r="H10" s="37" t="s">
        <v>3</v>
      </c>
      <c r="I10" s="37"/>
      <c r="O10" s="1" t="s">
        <v>78</v>
      </c>
      <c r="Y10" s="1" t="s">
        <v>88</v>
      </c>
      <c r="AA10" s="1" t="s">
        <v>118</v>
      </c>
    </row>
    <row r="11" spans="1:25" ht="13.5" customHeight="1">
      <c r="A11" s="44"/>
      <c r="B11" s="44"/>
      <c r="C11" s="38" t="s">
        <v>4</v>
      </c>
      <c r="D11" s="39"/>
      <c r="E11" s="40"/>
      <c r="F11" s="24" t="s">
        <v>5</v>
      </c>
      <c r="G11" s="24"/>
      <c r="H11" s="24" t="s">
        <v>6</v>
      </c>
      <c r="I11" s="24"/>
      <c r="Y11" s="1" t="s">
        <v>89</v>
      </c>
    </row>
    <row r="12" spans="1:25" ht="13.5" customHeight="1">
      <c r="A12" s="44"/>
      <c r="B12" s="44"/>
      <c r="C12" s="24" t="s">
        <v>7</v>
      </c>
      <c r="D12" s="6" t="s">
        <v>227</v>
      </c>
      <c r="E12" s="24" t="s">
        <v>228</v>
      </c>
      <c r="F12" s="41">
        <f>J12*I19</f>
        <v>405.34999999999997</v>
      </c>
      <c r="G12" s="41"/>
      <c r="H12" s="41">
        <f>K12*I19</f>
        <v>703.5</v>
      </c>
      <c r="I12" s="41"/>
      <c r="J12" s="54">
        <v>6.05</v>
      </c>
      <c r="K12" s="17">
        <v>10.5</v>
      </c>
      <c r="Y12" s="1" t="s">
        <v>90</v>
      </c>
    </row>
    <row r="13" spans="1:25" ht="13.5" customHeight="1">
      <c r="A13" s="44"/>
      <c r="B13" s="44"/>
      <c r="C13" s="24"/>
      <c r="D13" s="6" t="s">
        <v>229</v>
      </c>
      <c r="E13" s="24"/>
      <c r="F13" s="41"/>
      <c r="G13" s="41"/>
      <c r="H13" s="41"/>
      <c r="I13" s="41"/>
      <c r="J13" s="54"/>
      <c r="K13" s="17"/>
      <c r="Y13" s="1" t="s">
        <v>91</v>
      </c>
    </row>
    <row r="14" spans="1:25" ht="13.5" customHeight="1">
      <c r="A14" s="44"/>
      <c r="B14" s="44"/>
      <c r="C14" s="24"/>
      <c r="D14" s="6" t="s">
        <v>230</v>
      </c>
      <c r="E14" s="24"/>
      <c r="F14" s="41"/>
      <c r="G14" s="41"/>
      <c r="H14" s="41"/>
      <c r="I14" s="41"/>
      <c r="J14" s="54"/>
      <c r="K14" s="17"/>
      <c r="Y14" s="1" t="s">
        <v>92</v>
      </c>
    </row>
    <row r="15" spans="1:25" ht="13.5" customHeight="1">
      <c r="A15" s="44"/>
      <c r="B15" s="44"/>
      <c r="C15" s="24"/>
      <c r="D15" s="6" t="s">
        <v>231</v>
      </c>
      <c r="E15" s="24"/>
      <c r="F15" s="41"/>
      <c r="G15" s="41"/>
      <c r="H15" s="41"/>
      <c r="I15" s="41"/>
      <c r="J15" s="54"/>
      <c r="K15" s="17"/>
      <c r="Y15" s="1" t="s">
        <v>93</v>
      </c>
    </row>
    <row r="16" spans="1:25" ht="13.5" customHeight="1">
      <c r="A16" s="44"/>
      <c r="B16" s="44"/>
      <c r="C16" s="5" t="s">
        <v>8</v>
      </c>
      <c r="D16" s="22" t="s">
        <v>9</v>
      </c>
      <c r="E16" s="22"/>
      <c r="F16" s="23" t="s">
        <v>10</v>
      </c>
      <c r="G16" s="23"/>
      <c r="H16" s="23"/>
      <c r="I16" s="23"/>
      <c r="Y16" s="1" t="s">
        <v>94</v>
      </c>
    </row>
    <row r="17" spans="1:25" ht="13.5" customHeight="1">
      <c r="A17" s="44"/>
      <c r="B17" s="44"/>
      <c r="C17" s="24" t="s">
        <v>11</v>
      </c>
      <c r="D17" s="22" t="s">
        <v>9</v>
      </c>
      <c r="E17" s="22"/>
      <c r="F17" s="23" t="s">
        <v>12</v>
      </c>
      <c r="G17" s="23"/>
      <c r="H17" s="23"/>
      <c r="I17" s="23"/>
      <c r="Y17" s="1" t="s">
        <v>95</v>
      </c>
    </row>
    <row r="18" spans="1:25" ht="13.5" customHeight="1">
      <c r="A18" s="44"/>
      <c r="B18" s="44"/>
      <c r="C18" s="24"/>
      <c r="D18" s="22" t="s">
        <v>13</v>
      </c>
      <c r="E18" s="22"/>
      <c r="F18" s="23" t="s">
        <v>14</v>
      </c>
      <c r="G18" s="23"/>
      <c r="H18" s="23"/>
      <c r="I18" s="23"/>
      <c r="Y18" s="1" t="s">
        <v>96</v>
      </c>
    </row>
    <row r="19" spans="1:25" ht="22.5" customHeight="1">
      <c r="A19" s="38" t="s">
        <v>232</v>
      </c>
      <c r="B19" s="39"/>
      <c r="C19" s="39"/>
      <c r="D19" s="39"/>
      <c r="E19" s="39"/>
      <c r="F19" s="40"/>
      <c r="G19" s="6" t="s">
        <v>224</v>
      </c>
      <c r="H19" s="8"/>
      <c r="I19" s="9">
        <v>67</v>
      </c>
      <c r="Y19" s="1" t="s">
        <v>97</v>
      </c>
    </row>
    <row r="20" spans="1:25" ht="43.5" customHeight="1">
      <c r="A20" s="18" t="s">
        <v>18</v>
      </c>
      <c r="B20" s="18"/>
      <c r="C20" s="10"/>
      <c r="D20" s="7" t="s">
        <v>19</v>
      </c>
      <c r="E20" s="5" t="s">
        <v>20</v>
      </c>
      <c r="F20" s="42">
        <v>560</v>
      </c>
      <c r="G20" s="43"/>
      <c r="H20" s="42">
        <f aca="true" t="shared" si="0" ref="H20:H28">K20*$I$19</f>
        <v>649.9</v>
      </c>
      <c r="I20" s="43"/>
      <c r="J20" s="1">
        <v>8.4</v>
      </c>
      <c r="K20" s="1">
        <v>9.7</v>
      </c>
      <c r="Y20" s="1" t="s">
        <v>98</v>
      </c>
    </row>
    <row r="21" spans="1:25" ht="42" customHeight="1">
      <c r="A21" s="18" t="s">
        <v>21</v>
      </c>
      <c r="B21" s="18"/>
      <c r="C21" s="10"/>
      <c r="D21" s="7" t="s">
        <v>19</v>
      </c>
      <c r="E21" s="5" t="s">
        <v>20</v>
      </c>
      <c r="F21" s="42">
        <f aca="true" t="shared" si="1" ref="F21:F28">J21*$I$19</f>
        <v>730.3000000000001</v>
      </c>
      <c r="G21" s="43"/>
      <c r="H21" s="42">
        <f t="shared" si="0"/>
        <v>837.5</v>
      </c>
      <c r="I21" s="43"/>
      <c r="J21" s="1">
        <v>10.9</v>
      </c>
      <c r="K21" s="1">
        <v>12.5</v>
      </c>
      <c r="Y21" s="1" t="s">
        <v>99</v>
      </c>
    </row>
    <row r="22" spans="1:25" ht="41.25" customHeight="1">
      <c r="A22" s="18" t="s">
        <v>22</v>
      </c>
      <c r="B22" s="18"/>
      <c r="C22" s="10"/>
      <c r="D22" s="7" t="s">
        <v>19</v>
      </c>
      <c r="E22" s="5" t="s">
        <v>20</v>
      </c>
      <c r="F22" s="42">
        <f t="shared" si="1"/>
        <v>938</v>
      </c>
      <c r="G22" s="43"/>
      <c r="H22" s="42">
        <f t="shared" si="0"/>
        <v>1078.7</v>
      </c>
      <c r="I22" s="43"/>
      <c r="J22" s="1">
        <v>14</v>
      </c>
      <c r="K22" s="1">
        <v>16.1</v>
      </c>
      <c r="Y22" s="1" t="s">
        <v>100</v>
      </c>
    </row>
    <row r="23" spans="1:25" ht="42.75" customHeight="1">
      <c r="A23" s="18" t="s">
        <v>23</v>
      </c>
      <c r="B23" s="18"/>
      <c r="C23" s="10"/>
      <c r="D23" s="7" t="s">
        <v>19</v>
      </c>
      <c r="E23" s="5" t="s">
        <v>20</v>
      </c>
      <c r="F23" s="42">
        <v>358</v>
      </c>
      <c r="G23" s="43"/>
      <c r="H23" s="42">
        <f t="shared" si="0"/>
        <v>402</v>
      </c>
      <c r="I23" s="43"/>
      <c r="J23" s="1">
        <v>5.2</v>
      </c>
      <c r="K23" s="1">
        <v>6</v>
      </c>
      <c r="Y23" s="1" t="s">
        <v>101</v>
      </c>
    </row>
    <row r="24" spans="1:25" ht="39.75" customHeight="1">
      <c r="A24" s="18" t="s">
        <v>24</v>
      </c>
      <c r="B24" s="18"/>
      <c r="C24" s="11"/>
      <c r="D24" s="7" t="s">
        <v>19</v>
      </c>
      <c r="E24" s="5" t="s">
        <v>20</v>
      </c>
      <c r="F24" s="42">
        <v>490</v>
      </c>
      <c r="G24" s="43"/>
      <c r="H24" s="42">
        <f t="shared" si="0"/>
        <v>562.8000000000001</v>
      </c>
      <c r="I24" s="43"/>
      <c r="J24" s="1">
        <v>7.3</v>
      </c>
      <c r="K24" s="1">
        <v>8.4</v>
      </c>
      <c r="Y24" s="1" t="s">
        <v>102</v>
      </c>
    </row>
    <row r="25" spans="1:25" ht="39.75" customHeight="1">
      <c r="A25" s="18" t="s">
        <v>25</v>
      </c>
      <c r="B25" s="18"/>
      <c r="C25" s="10"/>
      <c r="D25" s="7" t="s">
        <v>19</v>
      </c>
      <c r="E25" s="5" t="s">
        <v>20</v>
      </c>
      <c r="F25" s="42">
        <v>760</v>
      </c>
      <c r="G25" s="43"/>
      <c r="H25" s="42">
        <f t="shared" si="0"/>
        <v>1232.8</v>
      </c>
      <c r="I25" s="43"/>
      <c r="J25" s="1">
        <v>16</v>
      </c>
      <c r="K25" s="1">
        <v>18.4</v>
      </c>
      <c r="Y25" s="1" t="s">
        <v>103</v>
      </c>
    </row>
    <row r="26" spans="1:25" ht="42" customHeight="1">
      <c r="A26" s="18" t="s">
        <v>26</v>
      </c>
      <c r="B26" s="18"/>
      <c r="C26" s="10"/>
      <c r="D26" s="7" t="s">
        <v>19</v>
      </c>
      <c r="E26" s="5" t="s">
        <v>20</v>
      </c>
      <c r="F26" s="42">
        <f t="shared" si="1"/>
        <v>562.8000000000001</v>
      </c>
      <c r="G26" s="43"/>
      <c r="H26" s="42">
        <f t="shared" si="0"/>
        <v>649.9</v>
      </c>
      <c r="I26" s="43"/>
      <c r="J26" s="1">
        <v>8.4</v>
      </c>
      <c r="K26" s="1">
        <v>9.7</v>
      </c>
      <c r="Y26" s="1" t="s">
        <v>104</v>
      </c>
    </row>
    <row r="27" spans="1:25" ht="39.75" customHeight="1">
      <c r="A27" s="18" t="s">
        <v>27</v>
      </c>
      <c r="B27" s="18"/>
      <c r="C27" s="10"/>
      <c r="D27" s="7" t="s">
        <v>19</v>
      </c>
      <c r="E27" s="5" t="s">
        <v>20</v>
      </c>
      <c r="F27" s="42">
        <f t="shared" si="1"/>
        <v>703.5</v>
      </c>
      <c r="G27" s="43"/>
      <c r="H27" s="42">
        <f t="shared" si="0"/>
        <v>810.6999999999999</v>
      </c>
      <c r="I27" s="43"/>
      <c r="J27" s="1">
        <v>10.5</v>
      </c>
      <c r="K27" s="1">
        <v>12.1</v>
      </c>
      <c r="Y27" s="1" t="s">
        <v>105</v>
      </c>
    </row>
    <row r="28" spans="1:25" ht="43.5" customHeight="1">
      <c r="A28" s="18" t="s">
        <v>15</v>
      </c>
      <c r="B28" s="18"/>
      <c r="C28" s="10"/>
      <c r="D28" s="7" t="s">
        <v>16</v>
      </c>
      <c r="E28" s="5" t="s">
        <v>17</v>
      </c>
      <c r="F28" s="42">
        <f t="shared" si="1"/>
        <v>1232.8</v>
      </c>
      <c r="G28" s="43"/>
      <c r="H28" s="42">
        <f t="shared" si="0"/>
        <v>1876</v>
      </c>
      <c r="I28" s="43"/>
      <c r="J28" s="1">
        <v>18.4</v>
      </c>
      <c r="K28" s="1">
        <v>28</v>
      </c>
      <c r="Y28" s="1" t="s">
        <v>106</v>
      </c>
    </row>
    <row r="29" spans="1:25" ht="19.5" customHeight="1">
      <c r="A29" s="18" t="s">
        <v>28</v>
      </c>
      <c r="B29" s="18"/>
      <c r="C29" s="24" t="s">
        <v>29</v>
      </c>
      <c r="D29" s="5" t="s">
        <v>30</v>
      </c>
      <c r="E29" s="12" t="s">
        <v>31</v>
      </c>
      <c r="F29" s="47">
        <f>J29*$J$6</f>
        <v>1705.830718</v>
      </c>
      <c r="G29" s="48"/>
      <c r="H29" s="48"/>
      <c r="I29" s="49"/>
      <c r="J29" s="1">
        <v>29.06</v>
      </c>
      <c r="Y29" s="1" t="s">
        <v>107</v>
      </c>
    </row>
    <row r="30" spans="1:25" ht="19.5" customHeight="1">
      <c r="A30" s="18"/>
      <c r="B30" s="18"/>
      <c r="C30" s="24"/>
      <c r="D30" s="5" t="s">
        <v>32</v>
      </c>
      <c r="E30" s="12" t="s">
        <v>31</v>
      </c>
      <c r="F30" s="47">
        <f>J30*$J$6</f>
        <v>2766.5451390000003</v>
      </c>
      <c r="G30" s="48"/>
      <c r="H30" s="48"/>
      <c r="I30" s="49"/>
      <c r="J30" s="1">
        <v>47.13</v>
      </c>
      <c r="Y30" s="1" t="s">
        <v>108</v>
      </c>
    </row>
    <row r="31" spans="1:25" ht="19.5" customHeight="1">
      <c r="A31" s="45" t="s">
        <v>33</v>
      </c>
      <c r="B31" s="45"/>
      <c r="C31" s="5" t="s">
        <v>34</v>
      </c>
      <c r="D31" s="5" t="s">
        <v>35</v>
      </c>
      <c r="E31" s="12" t="s">
        <v>31</v>
      </c>
      <c r="F31" s="42" t="s">
        <v>75</v>
      </c>
      <c r="G31" s="46"/>
      <c r="H31" s="46"/>
      <c r="I31" s="43"/>
      <c r="Y31" s="1" t="s">
        <v>109</v>
      </c>
    </row>
    <row r="32" spans="1:25" ht="19.5" customHeight="1">
      <c r="A32" s="45"/>
      <c r="B32" s="45"/>
      <c r="C32" s="5" t="s">
        <v>34</v>
      </c>
      <c r="D32" s="5" t="s">
        <v>36</v>
      </c>
      <c r="E32" s="12" t="s">
        <v>37</v>
      </c>
      <c r="F32" s="47">
        <v>78</v>
      </c>
      <c r="G32" s="48"/>
      <c r="H32" s="48"/>
      <c r="I32" s="49"/>
      <c r="Y32" s="1" t="s">
        <v>110</v>
      </c>
    </row>
    <row r="33" spans="1:25" ht="19.5" customHeight="1">
      <c r="A33" s="18" t="s">
        <v>38</v>
      </c>
      <c r="B33" s="18"/>
      <c r="C33" s="5" t="s">
        <v>39</v>
      </c>
      <c r="D33" s="5" t="s">
        <v>36</v>
      </c>
      <c r="E33" s="5" t="s">
        <v>37</v>
      </c>
      <c r="F33" s="47">
        <f aca="true" t="shared" si="2" ref="F33:F38">J33*$I$19</f>
        <v>101.17</v>
      </c>
      <c r="G33" s="48"/>
      <c r="H33" s="48"/>
      <c r="I33" s="49"/>
      <c r="J33" s="1">
        <v>1.51</v>
      </c>
      <c r="Y33" s="1" t="s">
        <v>111</v>
      </c>
    </row>
    <row r="34" spans="1:25" ht="21.75" customHeight="1">
      <c r="A34" s="18" t="s">
        <v>40</v>
      </c>
      <c r="B34" s="18"/>
      <c r="C34" s="5" t="s">
        <v>41</v>
      </c>
      <c r="D34" s="5" t="s">
        <v>42</v>
      </c>
      <c r="E34" s="5" t="s">
        <v>31</v>
      </c>
      <c r="F34" s="47">
        <f t="shared" si="2"/>
        <v>360.46</v>
      </c>
      <c r="G34" s="48"/>
      <c r="H34" s="48"/>
      <c r="I34" s="49"/>
      <c r="J34" s="1">
        <v>5.38</v>
      </c>
      <c r="Y34" s="1" t="s">
        <v>112</v>
      </c>
    </row>
    <row r="35" spans="1:25" ht="19.5" customHeight="1">
      <c r="A35" s="18" t="s">
        <v>43</v>
      </c>
      <c r="B35" s="18"/>
      <c r="C35" s="24" t="s">
        <v>44</v>
      </c>
      <c r="D35" s="24"/>
      <c r="E35" s="5" t="s">
        <v>37</v>
      </c>
      <c r="F35" s="47">
        <f t="shared" si="2"/>
        <v>201</v>
      </c>
      <c r="G35" s="48"/>
      <c r="H35" s="48"/>
      <c r="I35" s="49"/>
      <c r="J35" s="1">
        <v>3</v>
      </c>
      <c r="Y35" s="1" t="s">
        <v>113</v>
      </c>
    </row>
    <row r="36" spans="1:25" ht="19.5" customHeight="1">
      <c r="A36" s="18" t="s">
        <v>45</v>
      </c>
      <c r="B36" s="18"/>
      <c r="C36" s="24"/>
      <c r="D36" s="24"/>
      <c r="E36" s="5" t="s">
        <v>37</v>
      </c>
      <c r="F36" s="47">
        <f t="shared" si="2"/>
        <v>911.1999999999999</v>
      </c>
      <c r="G36" s="48"/>
      <c r="H36" s="48"/>
      <c r="I36" s="49"/>
      <c r="J36" s="1">
        <v>13.6</v>
      </c>
      <c r="Y36" s="1" t="s">
        <v>114</v>
      </c>
    </row>
    <row r="37" spans="1:10" ht="19.5" customHeight="1">
      <c r="A37" s="18" t="s">
        <v>46</v>
      </c>
      <c r="B37" s="18"/>
      <c r="C37" s="24"/>
      <c r="D37" s="24"/>
      <c r="E37" s="5" t="s">
        <v>37</v>
      </c>
      <c r="F37" s="47">
        <f t="shared" si="2"/>
        <v>1541</v>
      </c>
      <c r="G37" s="48"/>
      <c r="H37" s="48"/>
      <c r="I37" s="49"/>
      <c r="J37" s="1">
        <v>23</v>
      </c>
    </row>
    <row r="38" spans="1:18" ht="19.5" customHeight="1">
      <c r="A38" s="18" t="s">
        <v>47</v>
      </c>
      <c r="B38" s="18"/>
      <c r="C38" s="24" t="s">
        <v>48</v>
      </c>
      <c r="D38" s="24"/>
      <c r="E38" s="5" t="s">
        <v>37</v>
      </c>
      <c r="F38" s="47">
        <f t="shared" si="2"/>
        <v>73.03</v>
      </c>
      <c r="G38" s="48"/>
      <c r="H38" s="48"/>
      <c r="I38" s="49"/>
      <c r="J38" s="1">
        <v>1.09</v>
      </c>
      <c r="R38" s="1" t="s">
        <v>115</v>
      </c>
    </row>
    <row r="39" spans="1:17" ht="19.5" customHeight="1">
      <c r="A39" s="18" t="s">
        <v>76</v>
      </c>
      <c r="B39" s="18"/>
      <c r="C39" s="10"/>
      <c r="D39" s="7" t="s">
        <v>19</v>
      </c>
      <c r="E39" s="5" t="s">
        <v>37</v>
      </c>
      <c r="F39" s="19">
        <v>378</v>
      </c>
      <c r="G39" s="20"/>
      <c r="H39" s="19">
        <v>475</v>
      </c>
      <c r="I39" s="21"/>
      <c r="Q39" s="1" t="s">
        <v>116</v>
      </c>
    </row>
    <row r="40" spans="1:27" ht="19.5" customHeight="1">
      <c r="A40" s="50" t="s">
        <v>233</v>
      </c>
      <c r="B40" s="50"/>
      <c r="C40" s="22" t="s">
        <v>49</v>
      </c>
      <c r="D40" s="22"/>
      <c r="E40" s="5" t="s">
        <v>50</v>
      </c>
      <c r="F40" s="25">
        <v>750</v>
      </c>
      <c r="G40" s="25"/>
      <c r="H40" s="25"/>
      <c r="I40" s="25"/>
      <c r="N40" s="1" t="s">
        <v>119</v>
      </c>
      <c r="O40" s="1" t="s">
        <v>120</v>
      </c>
      <c r="P40" s="1" t="s">
        <v>121</v>
      </c>
      <c r="Q40" s="1" t="s">
        <v>122</v>
      </c>
      <c r="R40" s="1" t="s">
        <v>123</v>
      </c>
      <c r="S40" s="1" t="s">
        <v>124</v>
      </c>
      <c r="T40" s="1" t="s">
        <v>125</v>
      </c>
      <c r="U40" s="1" t="s">
        <v>126</v>
      </c>
      <c r="V40" s="1" t="s">
        <v>127</v>
      </c>
      <c r="W40" s="1" t="s">
        <v>128</v>
      </c>
      <c r="X40" s="1" t="s">
        <v>129</v>
      </c>
      <c r="Y40" s="1" t="s">
        <v>130</v>
      </c>
      <c r="Z40" s="1" t="s">
        <v>131</v>
      </c>
      <c r="AA40" s="1" t="s">
        <v>89</v>
      </c>
    </row>
    <row r="41" spans="1:9" ht="19.5" customHeight="1">
      <c r="A41" s="50"/>
      <c r="B41" s="50"/>
      <c r="C41" s="22" t="s">
        <v>51</v>
      </c>
      <c r="D41" s="22"/>
      <c r="E41" s="5" t="s">
        <v>50</v>
      </c>
      <c r="F41" s="25">
        <v>590</v>
      </c>
      <c r="G41" s="25"/>
      <c r="H41" s="25"/>
      <c r="I41" s="25"/>
    </row>
    <row r="42" spans="1:14" ht="19.5" customHeight="1">
      <c r="A42" s="50"/>
      <c r="B42" s="50"/>
      <c r="C42" s="22" t="s">
        <v>72</v>
      </c>
      <c r="D42" s="22"/>
      <c r="E42" s="5" t="s">
        <v>50</v>
      </c>
      <c r="F42" s="25">
        <v>730</v>
      </c>
      <c r="G42" s="25"/>
      <c r="H42" s="25"/>
      <c r="I42" s="25"/>
      <c r="N42" s="1" t="s">
        <v>132</v>
      </c>
    </row>
    <row r="43" spans="1:14" ht="19.5" customHeight="1">
      <c r="A43" s="26" t="s">
        <v>234</v>
      </c>
      <c r="B43" s="27"/>
      <c r="C43" s="22" t="s">
        <v>74</v>
      </c>
      <c r="D43" s="22"/>
      <c r="E43" s="5" t="s">
        <v>50</v>
      </c>
      <c r="F43" s="25">
        <v>750</v>
      </c>
      <c r="G43" s="25"/>
      <c r="H43" s="25"/>
      <c r="I43" s="25"/>
      <c r="N43" s="1" t="s">
        <v>133</v>
      </c>
    </row>
    <row r="44" spans="1:14" ht="19.5" customHeight="1">
      <c r="A44" s="28"/>
      <c r="B44" s="29"/>
      <c r="C44" s="22" t="s">
        <v>73</v>
      </c>
      <c r="D44" s="22"/>
      <c r="E44" s="5" t="s">
        <v>50</v>
      </c>
      <c r="F44" s="25">
        <v>800</v>
      </c>
      <c r="G44" s="25"/>
      <c r="H44" s="25"/>
      <c r="I44" s="25"/>
      <c r="N44" s="1" t="s">
        <v>134</v>
      </c>
    </row>
    <row r="45" spans="1:14" ht="19.5" customHeight="1">
      <c r="A45" s="18" t="s">
        <v>52</v>
      </c>
      <c r="B45" s="18"/>
      <c r="C45" s="22" t="s">
        <v>53</v>
      </c>
      <c r="D45" s="22"/>
      <c r="E45" s="5" t="s">
        <v>37</v>
      </c>
      <c r="F45" s="25">
        <v>490</v>
      </c>
      <c r="G45" s="25"/>
      <c r="H45" s="25"/>
      <c r="I45" s="25"/>
      <c r="N45" s="1" t="s">
        <v>135</v>
      </c>
    </row>
    <row r="46" spans="1:14" ht="25.5" customHeight="1">
      <c r="A46" s="36" t="s">
        <v>54</v>
      </c>
      <c r="B46" s="36"/>
      <c r="C46" s="36"/>
      <c r="D46" s="36"/>
      <c r="E46" s="36"/>
      <c r="F46" s="36"/>
      <c r="G46" s="36"/>
      <c r="H46" s="36"/>
      <c r="I46" s="36"/>
      <c r="N46" s="1" t="s">
        <v>136</v>
      </c>
    </row>
    <row r="47" spans="1:14" ht="15.75" customHeight="1">
      <c r="A47" s="37" t="s">
        <v>55</v>
      </c>
      <c r="B47" s="37"/>
      <c r="C47" s="37"/>
      <c r="D47" s="51" t="s">
        <v>56</v>
      </c>
      <c r="E47" s="51"/>
      <c r="F47" s="51" t="s">
        <v>57</v>
      </c>
      <c r="G47" s="51"/>
      <c r="H47" s="51"/>
      <c r="I47" s="51"/>
      <c r="N47" s="1" t="s">
        <v>98</v>
      </c>
    </row>
    <row r="48" spans="1:14" ht="15" customHeight="1">
      <c r="A48" s="37"/>
      <c r="B48" s="37"/>
      <c r="C48" s="37"/>
      <c r="D48" s="51"/>
      <c r="E48" s="51"/>
      <c r="F48" s="51" t="s">
        <v>58</v>
      </c>
      <c r="G48" s="51"/>
      <c r="H48" s="37" t="s">
        <v>59</v>
      </c>
      <c r="I48" s="37"/>
      <c r="N48" s="1" t="s">
        <v>137</v>
      </c>
    </row>
    <row r="49" spans="1:9" ht="15" customHeight="1">
      <c r="A49" s="18" t="s">
        <v>60</v>
      </c>
      <c r="B49" s="18"/>
      <c r="C49" s="18"/>
      <c r="D49" s="22" t="s">
        <v>61</v>
      </c>
      <c r="E49" s="22"/>
      <c r="F49" s="52">
        <f>H49/3</f>
        <v>16.666666666666668</v>
      </c>
      <c r="G49" s="52"/>
      <c r="H49" s="53">
        <v>50</v>
      </c>
      <c r="I49" s="53"/>
    </row>
    <row r="50" spans="1:14" ht="15" customHeight="1">
      <c r="A50" s="18" t="s">
        <v>62</v>
      </c>
      <c r="B50" s="18"/>
      <c r="C50" s="18"/>
      <c r="D50" s="22" t="s">
        <v>63</v>
      </c>
      <c r="E50" s="22"/>
      <c r="F50" s="52">
        <f>H50/6</f>
        <v>23.333333333333332</v>
      </c>
      <c r="G50" s="52"/>
      <c r="H50" s="53">
        <v>140</v>
      </c>
      <c r="I50" s="53"/>
      <c r="N50" s="1" t="s">
        <v>138</v>
      </c>
    </row>
    <row r="51" spans="1:14" ht="22.5" customHeight="1">
      <c r="A51" s="36" t="s">
        <v>64</v>
      </c>
      <c r="B51" s="36"/>
      <c r="C51" s="36"/>
      <c r="D51" s="36"/>
      <c r="E51" s="36"/>
      <c r="F51" s="36"/>
      <c r="G51" s="36"/>
      <c r="H51" s="36"/>
      <c r="I51" s="36"/>
      <c r="N51" s="1" t="s">
        <v>139</v>
      </c>
    </row>
    <row r="52" spans="1:14" ht="15" customHeight="1">
      <c r="A52" s="37" t="s">
        <v>55</v>
      </c>
      <c r="B52" s="37"/>
      <c r="C52" s="37"/>
      <c r="D52" s="51" t="s">
        <v>65</v>
      </c>
      <c r="E52" s="51"/>
      <c r="F52" s="4" t="s">
        <v>66</v>
      </c>
      <c r="G52" s="13" t="s">
        <v>67</v>
      </c>
      <c r="H52" s="37" t="s">
        <v>68</v>
      </c>
      <c r="I52" s="37"/>
      <c r="N52" s="1" t="s">
        <v>140</v>
      </c>
    </row>
    <row r="53" spans="1:14" ht="43.5" customHeight="1">
      <c r="A53" s="18" t="s">
        <v>69</v>
      </c>
      <c r="B53" s="18"/>
      <c r="C53" s="18"/>
      <c r="D53" s="24" t="s">
        <v>70</v>
      </c>
      <c r="E53" s="24"/>
      <c r="F53" s="15">
        <v>414</v>
      </c>
      <c r="G53" s="16">
        <v>1530</v>
      </c>
      <c r="H53" s="25">
        <v>4465</v>
      </c>
      <c r="I53" s="25"/>
      <c r="N53" s="1" t="s">
        <v>141</v>
      </c>
    </row>
    <row r="54" spans="1:14" ht="87.75" customHeight="1">
      <c r="A54" s="55" t="s">
        <v>235</v>
      </c>
      <c r="B54" s="55"/>
      <c r="C54" s="55"/>
      <c r="D54" s="55"/>
      <c r="E54" s="55"/>
      <c r="F54" s="55"/>
      <c r="G54" s="55"/>
      <c r="H54" s="55"/>
      <c r="I54" s="55"/>
      <c r="J54" s="2"/>
      <c r="K54" s="2"/>
      <c r="L54" s="2"/>
      <c r="M54" s="2"/>
      <c r="N54" s="2" t="s">
        <v>142</v>
      </c>
    </row>
    <row r="55" spans="1:14" ht="12.75">
      <c r="A55" s="14"/>
      <c r="B55" s="14"/>
      <c r="C55" s="14"/>
      <c r="D55" s="14"/>
      <c r="E55" s="14"/>
      <c r="F55" s="14"/>
      <c r="G55" s="14"/>
      <c r="H55" s="14"/>
      <c r="I55" s="14"/>
      <c r="N55" s="1" t="s">
        <v>143</v>
      </c>
    </row>
    <row r="56" spans="1:14" ht="12.75">
      <c r="A56" s="14"/>
      <c r="B56" s="14"/>
      <c r="C56" s="14"/>
      <c r="D56" s="14"/>
      <c r="E56" s="14"/>
      <c r="F56" s="14"/>
      <c r="G56" s="14"/>
      <c r="H56" s="14"/>
      <c r="I56" s="14"/>
      <c r="N56" s="1" t="s">
        <v>144</v>
      </c>
    </row>
    <row r="57" spans="1:14" ht="12.75">
      <c r="A57" s="14"/>
      <c r="B57" s="14"/>
      <c r="C57" s="14"/>
      <c r="D57" s="14"/>
      <c r="E57" s="14"/>
      <c r="F57" s="14"/>
      <c r="G57" s="14"/>
      <c r="H57" s="14"/>
      <c r="I57" s="14"/>
      <c r="N57" s="1" t="s">
        <v>145</v>
      </c>
    </row>
    <row r="58" spans="1:14" ht="12.75">
      <c r="A58" s="14"/>
      <c r="B58" s="14"/>
      <c r="C58" s="14"/>
      <c r="D58" s="14"/>
      <c r="E58" s="14"/>
      <c r="F58" s="14"/>
      <c r="G58" s="14"/>
      <c r="H58" s="14"/>
      <c r="I58" s="14"/>
      <c r="N58" s="1" t="s">
        <v>146</v>
      </c>
    </row>
    <row r="59" spans="1:14" ht="12.75">
      <c r="A59" s="14"/>
      <c r="B59" s="14"/>
      <c r="C59" s="14"/>
      <c r="D59" s="14"/>
      <c r="E59" s="14"/>
      <c r="F59" s="14"/>
      <c r="G59" s="14"/>
      <c r="H59" s="14"/>
      <c r="I59" s="14"/>
      <c r="N59" s="1" t="s">
        <v>147</v>
      </c>
    </row>
    <row r="60" spans="1:14" ht="12.75">
      <c r="A60" s="14"/>
      <c r="B60" s="14"/>
      <c r="C60" s="14"/>
      <c r="D60" s="14"/>
      <c r="E60" s="14"/>
      <c r="F60" s="14"/>
      <c r="G60" s="14"/>
      <c r="H60" s="14"/>
      <c r="I60" s="14"/>
      <c r="N60" s="1" t="s">
        <v>148</v>
      </c>
    </row>
    <row r="61" spans="1:14" ht="12.75">
      <c r="A61" s="14"/>
      <c r="B61" s="14"/>
      <c r="C61" s="14"/>
      <c r="D61" s="14"/>
      <c r="E61" s="14"/>
      <c r="F61" s="14"/>
      <c r="G61" s="14"/>
      <c r="H61" s="14"/>
      <c r="I61" s="14"/>
      <c r="N61" s="1" t="s">
        <v>149</v>
      </c>
    </row>
    <row r="62" spans="1:14" ht="12.75">
      <c r="A62" s="14"/>
      <c r="B62" s="14"/>
      <c r="C62" s="14"/>
      <c r="D62" s="14"/>
      <c r="E62" s="14"/>
      <c r="F62" s="14"/>
      <c r="G62" s="14"/>
      <c r="H62" s="14"/>
      <c r="I62" s="14"/>
      <c r="N62" s="1" t="s">
        <v>150</v>
      </c>
    </row>
    <row r="63" spans="1:14" ht="12.75">
      <c r="A63" s="14"/>
      <c r="B63" s="14"/>
      <c r="C63" s="14"/>
      <c r="D63" s="14"/>
      <c r="E63" s="14"/>
      <c r="F63" s="14"/>
      <c r="G63" s="14"/>
      <c r="H63" s="14"/>
      <c r="I63" s="14"/>
      <c r="N63" s="1" t="s">
        <v>151</v>
      </c>
    </row>
    <row r="64" spans="1:14" ht="12.75">
      <c r="A64" s="14"/>
      <c r="B64" s="14"/>
      <c r="C64" s="14"/>
      <c r="D64" s="14"/>
      <c r="E64" s="14"/>
      <c r="F64" s="14"/>
      <c r="G64" s="14"/>
      <c r="H64" s="14"/>
      <c r="I64" s="14"/>
      <c r="N64" s="1" t="s">
        <v>152</v>
      </c>
    </row>
    <row r="65" spans="1:14" ht="12.75">
      <c r="A65" s="14"/>
      <c r="B65" s="14"/>
      <c r="C65" s="14"/>
      <c r="D65" s="14"/>
      <c r="E65" s="14"/>
      <c r="F65" s="14"/>
      <c r="G65" s="14"/>
      <c r="H65" s="14"/>
      <c r="I65" s="14"/>
      <c r="N65" s="1" t="s">
        <v>153</v>
      </c>
    </row>
    <row r="66" spans="1:14" ht="12.75">
      <c r="A66" s="14"/>
      <c r="B66" s="14"/>
      <c r="C66" s="14"/>
      <c r="D66" s="14"/>
      <c r="E66" s="14"/>
      <c r="F66" s="14"/>
      <c r="G66" s="14"/>
      <c r="H66" s="14"/>
      <c r="I66" s="14"/>
      <c r="N66" s="1" t="s">
        <v>87</v>
      </c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14" ht="12.75">
      <c r="A68" s="14"/>
      <c r="B68" s="14"/>
      <c r="C68" s="14"/>
      <c r="D68" s="14"/>
      <c r="E68" s="14"/>
      <c r="F68" s="14"/>
      <c r="G68" s="14"/>
      <c r="H68" s="14"/>
      <c r="I68" s="14"/>
      <c r="N68" s="1" t="s">
        <v>154</v>
      </c>
    </row>
    <row r="69" spans="1:14" ht="12.75">
      <c r="A69" s="14"/>
      <c r="B69" s="14"/>
      <c r="C69" s="14"/>
      <c r="D69" s="14"/>
      <c r="E69" s="14"/>
      <c r="F69" s="14"/>
      <c r="G69" s="14"/>
      <c r="H69" s="14"/>
      <c r="I69" s="14"/>
      <c r="N69" s="1" t="s">
        <v>155</v>
      </c>
    </row>
    <row r="70" spans="1:14" ht="12.75">
      <c r="A70" s="14"/>
      <c r="B70" s="14"/>
      <c r="C70" s="14"/>
      <c r="D70" s="14"/>
      <c r="E70" s="14"/>
      <c r="F70" s="14"/>
      <c r="G70" s="14"/>
      <c r="H70" s="14"/>
      <c r="I70" s="14"/>
      <c r="N70" s="1" t="s">
        <v>156</v>
      </c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N71" s="1" t="s">
        <v>157</v>
      </c>
    </row>
    <row r="72" spans="1:14" ht="12.75">
      <c r="A72" s="14"/>
      <c r="B72" s="14"/>
      <c r="C72" s="14"/>
      <c r="D72" s="14"/>
      <c r="E72" s="14"/>
      <c r="F72" s="14"/>
      <c r="G72" s="14"/>
      <c r="H72" s="14"/>
      <c r="I72" s="14"/>
      <c r="N72" s="1" t="s">
        <v>158</v>
      </c>
    </row>
    <row r="73" spans="1:14" ht="12.75">
      <c r="A73" s="14"/>
      <c r="B73" s="14"/>
      <c r="C73" s="14"/>
      <c r="D73" s="14"/>
      <c r="E73" s="14"/>
      <c r="F73" s="14"/>
      <c r="G73" s="14"/>
      <c r="H73" s="14"/>
      <c r="I73" s="14"/>
      <c r="N73" s="1" t="s">
        <v>159</v>
      </c>
    </row>
    <row r="74" spans="1:14" ht="12.75">
      <c r="A74" s="14"/>
      <c r="B74" s="14"/>
      <c r="C74" s="14"/>
      <c r="D74" s="14"/>
      <c r="E74" s="14"/>
      <c r="F74" s="14"/>
      <c r="G74" s="14"/>
      <c r="H74" s="14"/>
      <c r="I74" s="14"/>
      <c r="N74" s="1" t="s">
        <v>160</v>
      </c>
    </row>
    <row r="75" spans="1:14" ht="12.75">
      <c r="A75" s="14"/>
      <c r="B75" s="14"/>
      <c r="C75" s="14"/>
      <c r="D75" s="14"/>
      <c r="E75" s="14"/>
      <c r="F75" s="14"/>
      <c r="G75" s="14"/>
      <c r="H75" s="14"/>
      <c r="I75" s="14"/>
      <c r="N75" s="1" t="s">
        <v>161</v>
      </c>
    </row>
    <row r="76" spans="1:14" ht="12.75">
      <c r="A76" s="14"/>
      <c r="B76" s="14"/>
      <c r="C76" s="14"/>
      <c r="D76" s="14"/>
      <c r="E76" s="14"/>
      <c r="F76" s="14"/>
      <c r="G76" s="14"/>
      <c r="H76" s="14"/>
      <c r="I76" s="14"/>
      <c r="N76" s="1" t="s">
        <v>162</v>
      </c>
    </row>
    <row r="77" spans="1:14" ht="12.75">
      <c r="A77" s="14"/>
      <c r="B77" s="14"/>
      <c r="C77" s="14"/>
      <c r="D77" s="14"/>
      <c r="E77" s="14"/>
      <c r="F77" s="14"/>
      <c r="G77" s="14"/>
      <c r="H77" s="14"/>
      <c r="I77" s="14"/>
      <c r="N77" s="1" t="s">
        <v>163</v>
      </c>
    </row>
    <row r="78" spans="1:14" ht="12.75">
      <c r="A78" s="14"/>
      <c r="B78" s="14"/>
      <c r="C78" s="14"/>
      <c r="D78" s="14"/>
      <c r="E78" s="14"/>
      <c r="F78" s="14"/>
      <c r="G78" s="14"/>
      <c r="H78" s="14"/>
      <c r="I78" s="14"/>
      <c r="N78" s="1" t="s">
        <v>164</v>
      </c>
    </row>
    <row r="79" spans="1:14" ht="12.75">
      <c r="A79" s="14"/>
      <c r="B79" s="14"/>
      <c r="C79" s="14"/>
      <c r="D79" s="14"/>
      <c r="E79" s="14"/>
      <c r="F79" s="14"/>
      <c r="G79" s="14"/>
      <c r="H79" s="14"/>
      <c r="I79" s="14"/>
      <c r="N79" s="1" t="s">
        <v>165</v>
      </c>
    </row>
    <row r="80" spans="1:14" ht="12.75">
      <c r="A80" s="14"/>
      <c r="B80" s="14"/>
      <c r="C80" s="14"/>
      <c r="D80" s="14"/>
      <c r="E80" s="14"/>
      <c r="F80" s="14"/>
      <c r="G80" s="14"/>
      <c r="H80" s="14"/>
      <c r="I80" s="14"/>
      <c r="N80" s="1" t="s">
        <v>166</v>
      </c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14" ht="12.75">
      <c r="A82" s="14"/>
      <c r="B82" s="14"/>
      <c r="C82" s="14"/>
      <c r="D82" s="14"/>
      <c r="E82" s="14"/>
      <c r="F82" s="14"/>
      <c r="G82" s="14"/>
      <c r="H82" s="14"/>
      <c r="I82" s="14"/>
      <c r="N82" s="1" t="s">
        <v>167</v>
      </c>
    </row>
    <row r="83" spans="1:14" ht="12.75">
      <c r="A83" s="14"/>
      <c r="B83" s="14"/>
      <c r="C83" s="14"/>
      <c r="D83" s="14"/>
      <c r="E83" s="14"/>
      <c r="F83" s="14"/>
      <c r="G83" s="14"/>
      <c r="H83" s="14"/>
      <c r="I83" s="14"/>
      <c r="N83" s="1" t="s">
        <v>168</v>
      </c>
    </row>
    <row r="84" spans="1:14" ht="12.75">
      <c r="A84" s="14"/>
      <c r="B84" s="14"/>
      <c r="C84" s="14"/>
      <c r="D84" s="14"/>
      <c r="E84" s="14"/>
      <c r="F84" s="14"/>
      <c r="G84" s="14"/>
      <c r="H84" s="14"/>
      <c r="I84" s="14"/>
      <c r="N84" s="1" t="s">
        <v>169</v>
      </c>
    </row>
    <row r="85" spans="1:14" ht="12.75">
      <c r="A85" s="14"/>
      <c r="B85" s="14"/>
      <c r="C85" s="14"/>
      <c r="D85" s="14"/>
      <c r="E85" s="14"/>
      <c r="F85" s="14"/>
      <c r="G85" s="14"/>
      <c r="H85" s="14"/>
      <c r="I85" s="14"/>
      <c r="N85" s="1" t="s">
        <v>170</v>
      </c>
    </row>
    <row r="86" spans="1:14" ht="12.75">
      <c r="A86" s="14"/>
      <c r="B86" s="14"/>
      <c r="C86" s="14"/>
      <c r="D86" s="14"/>
      <c r="E86" s="14"/>
      <c r="F86" s="14"/>
      <c r="G86" s="14"/>
      <c r="H86" s="14"/>
      <c r="I86" s="14"/>
      <c r="N86" s="1" t="s">
        <v>171</v>
      </c>
    </row>
    <row r="87" spans="1:14" ht="12.75">
      <c r="A87" s="14"/>
      <c r="B87" s="14"/>
      <c r="C87" s="14"/>
      <c r="D87" s="14"/>
      <c r="E87" s="14"/>
      <c r="F87" s="14"/>
      <c r="G87" s="14"/>
      <c r="H87" s="14"/>
      <c r="I87" s="14"/>
      <c r="N87" s="1" t="s">
        <v>172</v>
      </c>
    </row>
    <row r="88" spans="1:14" ht="12.75">
      <c r="A88" s="14"/>
      <c r="B88" s="14"/>
      <c r="C88" s="14"/>
      <c r="D88" s="14"/>
      <c r="E88" s="14"/>
      <c r="F88" s="14"/>
      <c r="G88" s="14"/>
      <c r="H88" s="14"/>
      <c r="I88" s="14"/>
      <c r="N88" s="1" t="s">
        <v>173</v>
      </c>
    </row>
    <row r="89" spans="1:14" ht="12.75">
      <c r="A89" s="14"/>
      <c r="B89" s="14"/>
      <c r="C89" s="14"/>
      <c r="D89" s="14"/>
      <c r="E89" s="14"/>
      <c r="F89" s="14"/>
      <c r="G89" s="14"/>
      <c r="H89" s="14"/>
      <c r="I89" s="14"/>
      <c r="N89" s="1" t="s">
        <v>174</v>
      </c>
    </row>
    <row r="90" spans="1:14" ht="12.75">
      <c r="A90" s="14"/>
      <c r="B90" s="14"/>
      <c r="C90" s="14"/>
      <c r="D90" s="14"/>
      <c r="E90" s="14"/>
      <c r="F90" s="14"/>
      <c r="G90" s="14"/>
      <c r="H90" s="14"/>
      <c r="I90" s="14"/>
      <c r="N90" s="1" t="s">
        <v>175</v>
      </c>
    </row>
    <row r="91" spans="1:14" ht="12.75">
      <c r="A91" s="14"/>
      <c r="B91" s="14"/>
      <c r="C91" s="14"/>
      <c r="D91" s="14"/>
      <c r="E91" s="14"/>
      <c r="F91" s="14"/>
      <c r="G91" s="14"/>
      <c r="H91" s="14"/>
      <c r="I91" s="14"/>
      <c r="N91" s="1" t="s">
        <v>176</v>
      </c>
    </row>
    <row r="92" spans="1:14" ht="12.75">
      <c r="A92" s="14"/>
      <c r="B92" s="14"/>
      <c r="C92" s="14"/>
      <c r="D92" s="14"/>
      <c r="E92" s="14"/>
      <c r="F92" s="14"/>
      <c r="G92" s="14"/>
      <c r="H92" s="14"/>
      <c r="I92" s="14"/>
      <c r="N92" s="1" t="s">
        <v>177</v>
      </c>
    </row>
    <row r="93" spans="1:14" ht="12.75">
      <c r="A93" s="14"/>
      <c r="B93" s="14"/>
      <c r="C93" s="14"/>
      <c r="D93" s="14"/>
      <c r="E93" s="14"/>
      <c r="F93" s="14"/>
      <c r="G93" s="14"/>
      <c r="H93" s="14"/>
      <c r="I93" s="14"/>
      <c r="N93" s="1" t="s">
        <v>178</v>
      </c>
    </row>
    <row r="94" spans="1:14" ht="12.75">
      <c r="A94" s="14"/>
      <c r="B94" s="14"/>
      <c r="C94" s="14"/>
      <c r="D94" s="14"/>
      <c r="E94" s="14"/>
      <c r="F94" s="14"/>
      <c r="G94" s="14"/>
      <c r="H94" s="14"/>
      <c r="I94" s="14"/>
      <c r="N94" s="1" t="s">
        <v>179</v>
      </c>
    </row>
    <row r="95" spans="1:14" ht="12.75">
      <c r="A95" s="14"/>
      <c r="B95" s="14"/>
      <c r="C95" s="14"/>
      <c r="D95" s="14"/>
      <c r="E95" s="14"/>
      <c r="F95" s="14"/>
      <c r="G95" s="14"/>
      <c r="H95" s="14"/>
      <c r="I95" s="14"/>
      <c r="N95" s="1" t="s">
        <v>180</v>
      </c>
    </row>
    <row r="96" spans="1:14" ht="12.75">
      <c r="A96" s="14"/>
      <c r="B96" s="14"/>
      <c r="C96" s="14"/>
      <c r="D96" s="14"/>
      <c r="E96" s="14"/>
      <c r="F96" s="14"/>
      <c r="G96" s="14"/>
      <c r="H96" s="14"/>
      <c r="I96" s="14"/>
      <c r="N96" s="1" t="s">
        <v>181</v>
      </c>
    </row>
    <row r="97" spans="1:14" ht="12.75">
      <c r="A97" s="14"/>
      <c r="B97" s="14"/>
      <c r="C97" s="14"/>
      <c r="D97" s="14"/>
      <c r="E97" s="14"/>
      <c r="F97" s="14"/>
      <c r="G97" s="14"/>
      <c r="H97" s="14"/>
      <c r="I97" s="14"/>
      <c r="N97" s="1" t="s">
        <v>182</v>
      </c>
    </row>
    <row r="98" spans="1:9" ht="12.75">
      <c r="A98" s="14"/>
      <c r="B98" s="14"/>
      <c r="C98" s="14"/>
      <c r="D98" s="14"/>
      <c r="E98" s="14"/>
      <c r="F98" s="14"/>
      <c r="G98" s="14"/>
      <c r="H98" s="14"/>
      <c r="I98" s="14"/>
    </row>
    <row r="99" spans="1:14" ht="12.75">
      <c r="A99" s="14"/>
      <c r="B99" s="14"/>
      <c r="C99" s="14"/>
      <c r="D99" s="14"/>
      <c r="E99" s="14"/>
      <c r="F99" s="14"/>
      <c r="G99" s="14"/>
      <c r="H99" s="14"/>
      <c r="I99" s="14"/>
      <c r="N99" s="1" t="s">
        <v>183</v>
      </c>
    </row>
    <row r="100" spans="1:14" ht="12.75">
      <c r="A100" s="14"/>
      <c r="B100" s="14"/>
      <c r="C100" s="14"/>
      <c r="D100" s="14"/>
      <c r="E100" s="14"/>
      <c r="F100" s="14"/>
      <c r="G100" s="14"/>
      <c r="H100" s="14"/>
      <c r="I100" s="14"/>
      <c r="N100" s="1" t="s">
        <v>184</v>
      </c>
    </row>
    <row r="101" spans="1:14" ht="12.75">
      <c r="A101" s="14"/>
      <c r="B101" s="14"/>
      <c r="C101" s="14"/>
      <c r="D101" s="14"/>
      <c r="E101" s="14"/>
      <c r="F101" s="14"/>
      <c r="G101" s="14"/>
      <c r="H101" s="14"/>
      <c r="I101" s="14"/>
      <c r="N101" s="1" t="s">
        <v>185</v>
      </c>
    </row>
    <row r="102" spans="1:14" ht="12.75">
      <c r="A102" s="14"/>
      <c r="B102" s="14"/>
      <c r="C102" s="14"/>
      <c r="D102" s="14"/>
      <c r="E102" s="14"/>
      <c r="F102" s="14"/>
      <c r="G102" s="14"/>
      <c r="H102" s="14"/>
      <c r="I102" s="14"/>
      <c r="N102" s="1" t="s">
        <v>186</v>
      </c>
    </row>
    <row r="103" spans="1:14" ht="12.75">
      <c r="A103" s="14"/>
      <c r="B103" s="14"/>
      <c r="C103" s="14"/>
      <c r="D103" s="14"/>
      <c r="E103" s="14"/>
      <c r="F103" s="14"/>
      <c r="G103" s="14"/>
      <c r="H103" s="14"/>
      <c r="I103" s="14"/>
      <c r="N103" s="1" t="s">
        <v>187</v>
      </c>
    </row>
    <row r="104" spans="1:14" ht="12.75">
      <c r="A104" s="14"/>
      <c r="B104" s="14"/>
      <c r="C104" s="14"/>
      <c r="D104" s="14"/>
      <c r="E104" s="14"/>
      <c r="F104" s="14"/>
      <c r="G104" s="14"/>
      <c r="H104" s="14"/>
      <c r="I104" s="14"/>
      <c r="N104" s="1" t="s">
        <v>188</v>
      </c>
    </row>
    <row r="105" spans="1:14" ht="12.75">
      <c r="A105" s="14"/>
      <c r="B105" s="14"/>
      <c r="C105" s="14"/>
      <c r="D105" s="14"/>
      <c r="E105" s="14"/>
      <c r="F105" s="14"/>
      <c r="G105" s="14"/>
      <c r="H105" s="14"/>
      <c r="I105" s="14"/>
      <c r="N105" s="1" t="s">
        <v>189</v>
      </c>
    </row>
    <row r="106" spans="1:14" ht="12.75">
      <c r="A106" s="14"/>
      <c r="B106" s="14"/>
      <c r="C106" s="14"/>
      <c r="D106" s="14"/>
      <c r="E106" s="14"/>
      <c r="F106" s="14"/>
      <c r="G106" s="14"/>
      <c r="H106" s="14"/>
      <c r="I106" s="14"/>
      <c r="N106" s="1" t="s">
        <v>190</v>
      </c>
    </row>
    <row r="107" spans="1:14" ht="12.75">
      <c r="A107" s="14"/>
      <c r="B107" s="14"/>
      <c r="C107" s="14"/>
      <c r="D107" s="14"/>
      <c r="E107" s="14"/>
      <c r="F107" s="14"/>
      <c r="G107" s="14"/>
      <c r="H107" s="14"/>
      <c r="I107" s="14"/>
      <c r="N107" s="1" t="s">
        <v>191</v>
      </c>
    </row>
    <row r="108" spans="1:14" ht="12.75">
      <c r="A108" s="14"/>
      <c r="B108" s="14"/>
      <c r="C108" s="14"/>
      <c r="D108" s="14"/>
      <c r="E108" s="14"/>
      <c r="F108" s="14"/>
      <c r="G108" s="14"/>
      <c r="H108" s="14"/>
      <c r="I108" s="14"/>
      <c r="N108" s="1" t="s">
        <v>192</v>
      </c>
    </row>
    <row r="109" spans="1:9" ht="12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14" ht="12.75">
      <c r="A110" s="14"/>
      <c r="B110" s="14"/>
      <c r="C110" s="14"/>
      <c r="D110" s="14"/>
      <c r="E110" s="14"/>
      <c r="F110" s="14"/>
      <c r="G110" s="14"/>
      <c r="H110" s="14"/>
      <c r="I110" s="14"/>
      <c r="N110" s="1" t="s">
        <v>193</v>
      </c>
    </row>
    <row r="111" spans="1:14" ht="12.75">
      <c r="A111" s="14"/>
      <c r="B111" s="14"/>
      <c r="C111" s="14"/>
      <c r="D111" s="14"/>
      <c r="E111" s="14"/>
      <c r="F111" s="14"/>
      <c r="G111" s="14"/>
      <c r="H111" s="14"/>
      <c r="I111" s="14"/>
      <c r="N111" s="1" t="s">
        <v>194</v>
      </c>
    </row>
    <row r="112" spans="1:14" ht="12.75">
      <c r="A112" s="14"/>
      <c r="B112" s="14"/>
      <c r="C112" s="14"/>
      <c r="D112" s="14"/>
      <c r="E112" s="14"/>
      <c r="F112" s="14"/>
      <c r="G112" s="14"/>
      <c r="H112" s="14"/>
      <c r="I112" s="14"/>
      <c r="N112" s="1" t="s">
        <v>195</v>
      </c>
    </row>
    <row r="113" spans="1:14" ht="12.75">
      <c r="A113" s="14"/>
      <c r="B113" s="14"/>
      <c r="C113" s="14"/>
      <c r="D113" s="14"/>
      <c r="E113" s="14"/>
      <c r="F113" s="14"/>
      <c r="G113" s="14"/>
      <c r="H113" s="14"/>
      <c r="I113" s="14"/>
      <c r="N113" s="1" t="s">
        <v>196</v>
      </c>
    </row>
    <row r="114" spans="1:14" ht="12.75">
      <c r="A114" s="14"/>
      <c r="B114" s="14"/>
      <c r="C114" s="14"/>
      <c r="D114" s="14"/>
      <c r="E114" s="14"/>
      <c r="F114" s="14"/>
      <c r="G114" s="14"/>
      <c r="H114" s="14"/>
      <c r="I114" s="14"/>
      <c r="N114" s="1" t="s">
        <v>197</v>
      </c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14" ht="12.75">
      <c r="A116" s="14"/>
      <c r="B116" s="14"/>
      <c r="C116" s="14"/>
      <c r="D116" s="14"/>
      <c r="E116" s="14"/>
      <c r="F116" s="14"/>
      <c r="G116" s="14"/>
      <c r="H116" s="14"/>
      <c r="I116" s="14"/>
      <c r="N116" s="1" t="s">
        <v>87</v>
      </c>
    </row>
    <row r="117" spans="1:14" ht="12.75">
      <c r="A117" s="14"/>
      <c r="B117" s="14"/>
      <c r="C117" s="14"/>
      <c r="D117" s="14"/>
      <c r="E117" s="14"/>
      <c r="F117" s="14"/>
      <c r="G117" s="14"/>
      <c r="H117" s="14"/>
      <c r="I117" s="14"/>
      <c r="N117" s="1" t="s">
        <v>198</v>
      </c>
    </row>
    <row r="118" spans="1:17" ht="12.75">
      <c r="A118" s="14"/>
      <c r="B118" s="14"/>
      <c r="C118" s="14"/>
      <c r="D118" s="14"/>
      <c r="E118" s="14"/>
      <c r="F118" s="14"/>
      <c r="G118" s="14"/>
      <c r="H118" s="14"/>
      <c r="I118" s="14"/>
      <c r="N118" s="1" t="s">
        <v>199</v>
      </c>
      <c r="O118" s="1" t="s">
        <v>200</v>
      </c>
      <c r="P118" s="1" t="s">
        <v>201</v>
      </c>
      <c r="Q118" s="1" t="s">
        <v>202</v>
      </c>
    </row>
    <row r="119" spans="1:16" ht="12.75">
      <c r="A119" s="14"/>
      <c r="B119" s="14"/>
      <c r="C119" s="14"/>
      <c r="D119" s="14"/>
      <c r="E119" s="14"/>
      <c r="F119" s="14"/>
      <c r="G119" s="14"/>
      <c r="H119" s="14"/>
      <c r="I119" s="14"/>
      <c r="N119" s="3">
        <v>42082</v>
      </c>
      <c r="O119" s="1">
        <v>64.2</v>
      </c>
      <c r="P119" s="1">
        <v>-0.348</v>
      </c>
    </row>
    <row r="120" spans="1:16" ht="12.75">
      <c r="A120" s="14"/>
      <c r="B120" s="14"/>
      <c r="C120" s="14"/>
      <c r="D120" s="14"/>
      <c r="E120" s="14"/>
      <c r="F120" s="14"/>
      <c r="G120" s="14"/>
      <c r="H120" s="14"/>
      <c r="I120" s="14"/>
      <c r="N120" s="3">
        <v>42081</v>
      </c>
      <c r="O120" s="1">
        <v>64.548</v>
      </c>
      <c r="P120" s="1">
        <v>-0.642</v>
      </c>
    </row>
    <row r="121" spans="1:16" ht="12.75">
      <c r="A121" s="14"/>
      <c r="B121" s="14"/>
      <c r="C121" s="14"/>
      <c r="D121" s="14"/>
      <c r="E121" s="14"/>
      <c r="F121" s="14"/>
      <c r="G121" s="14"/>
      <c r="H121" s="14"/>
      <c r="I121" s="14"/>
      <c r="N121" s="3">
        <v>42080</v>
      </c>
      <c r="O121" s="1">
        <v>65.19</v>
      </c>
      <c r="P121" s="1">
        <v>-0.559</v>
      </c>
    </row>
    <row r="122" spans="1:16" ht="12.75">
      <c r="A122" s="14"/>
      <c r="B122" s="14"/>
      <c r="C122" s="14"/>
      <c r="D122" s="14"/>
      <c r="E122" s="14"/>
      <c r="F122" s="14"/>
      <c r="G122" s="14"/>
      <c r="H122" s="14"/>
      <c r="I122" s="14"/>
      <c r="N122" s="3">
        <v>42079</v>
      </c>
      <c r="O122" s="1">
        <v>65.749</v>
      </c>
      <c r="P122" s="1">
        <v>0.449</v>
      </c>
    </row>
    <row r="123" spans="1:16" ht="12.75">
      <c r="A123" s="14"/>
      <c r="B123" s="14"/>
      <c r="C123" s="14"/>
      <c r="D123" s="14"/>
      <c r="E123" s="14"/>
      <c r="F123" s="14"/>
      <c r="G123" s="14"/>
      <c r="H123" s="14"/>
      <c r="I123" s="14"/>
      <c r="N123" s="3">
        <v>42076</v>
      </c>
      <c r="O123" s="1">
        <v>65.3</v>
      </c>
      <c r="P123" s="1">
        <v>0.13</v>
      </c>
    </row>
    <row r="124" spans="1:16" ht="12.75">
      <c r="A124" s="14"/>
      <c r="B124" s="14"/>
      <c r="C124" s="14"/>
      <c r="D124" s="14"/>
      <c r="E124" s="14"/>
      <c r="F124" s="14"/>
      <c r="G124" s="14"/>
      <c r="H124" s="14"/>
      <c r="I124" s="14"/>
      <c r="N124" s="3">
        <v>42075</v>
      </c>
      <c r="O124" s="1">
        <v>65.17</v>
      </c>
      <c r="P124" s="1">
        <v>0.086</v>
      </c>
    </row>
    <row r="125" spans="1:16" ht="12.75">
      <c r="A125" s="14"/>
      <c r="B125" s="14"/>
      <c r="C125" s="14"/>
      <c r="D125" s="14"/>
      <c r="E125" s="14"/>
      <c r="F125" s="14"/>
      <c r="G125" s="14"/>
      <c r="H125" s="14"/>
      <c r="I125" s="14"/>
      <c r="N125" s="3">
        <v>42074</v>
      </c>
      <c r="O125" s="1">
        <v>65.084</v>
      </c>
      <c r="P125" s="1">
        <v>-1.898</v>
      </c>
    </row>
    <row r="126" spans="1:16" ht="12.75">
      <c r="A126" s="14"/>
      <c r="B126" s="14"/>
      <c r="C126" s="14"/>
      <c r="D126" s="14"/>
      <c r="E126" s="14"/>
      <c r="F126" s="14"/>
      <c r="G126" s="14"/>
      <c r="H126" s="14"/>
      <c r="I126" s="14"/>
      <c r="N126" s="3">
        <v>42073</v>
      </c>
      <c r="O126" s="1">
        <v>66.982</v>
      </c>
      <c r="P126" s="1">
        <v>1.504</v>
      </c>
    </row>
    <row r="127" spans="1:16" ht="12.75">
      <c r="A127" s="14"/>
      <c r="B127" s="14"/>
      <c r="C127" s="14"/>
      <c r="D127" s="14"/>
      <c r="E127" s="14"/>
      <c r="F127" s="14"/>
      <c r="G127" s="14"/>
      <c r="H127" s="14"/>
      <c r="I127" s="14"/>
      <c r="N127" s="3">
        <v>42069</v>
      </c>
      <c r="O127" s="1">
        <v>65.478</v>
      </c>
      <c r="P127" s="1">
        <v>-1.563</v>
      </c>
    </row>
    <row r="128" spans="1:16" ht="12.75">
      <c r="A128" s="14"/>
      <c r="B128" s="14"/>
      <c r="C128" s="14"/>
      <c r="D128" s="14"/>
      <c r="E128" s="14"/>
      <c r="F128" s="14"/>
      <c r="G128" s="14"/>
      <c r="H128" s="14"/>
      <c r="I128" s="14"/>
      <c r="N128" s="3">
        <v>42068</v>
      </c>
      <c r="O128" s="1">
        <v>67.041</v>
      </c>
      <c r="P128" s="1">
        <v>-1.643</v>
      </c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14" ht="12.75">
      <c r="A139" s="14"/>
      <c r="B139" s="14"/>
      <c r="C139" s="14"/>
      <c r="D139" s="14"/>
      <c r="E139" s="14"/>
      <c r="F139" s="14"/>
      <c r="G139" s="14"/>
      <c r="H139" s="14"/>
      <c r="I139" s="14"/>
      <c r="N139" s="1" t="s">
        <v>203</v>
      </c>
    </row>
    <row r="140" ht="12.75">
      <c r="N140" s="1" t="s">
        <v>204</v>
      </c>
    </row>
    <row r="141" ht="12.75">
      <c r="N141" s="1" t="s">
        <v>205</v>
      </c>
    </row>
    <row r="142" ht="12.75">
      <c r="N142" s="1" t="s">
        <v>206</v>
      </c>
    </row>
    <row r="143" ht="12.75">
      <c r="N143" s="1" t="s">
        <v>207</v>
      </c>
    </row>
    <row r="144" ht="12.75">
      <c r="N144" s="1" t="s">
        <v>208</v>
      </c>
    </row>
    <row r="145" ht="12.75">
      <c r="N145" s="1" t="s">
        <v>209</v>
      </c>
    </row>
    <row r="146" ht="12.75">
      <c r="N146" s="1" t="s">
        <v>210</v>
      </c>
    </row>
    <row r="148" ht="12.75">
      <c r="N148" s="1" t="s">
        <v>124</v>
      </c>
    </row>
    <row r="150" ht="12.75">
      <c r="N150" s="1" t="s">
        <v>219</v>
      </c>
    </row>
    <row r="151" ht="12.75">
      <c r="N151" s="1" t="s">
        <v>220</v>
      </c>
    </row>
    <row r="152" ht="12.75">
      <c r="N152" s="1" t="s">
        <v>221</v>
      </c>
    </row>
    <row r="153" ht="12.75">
      <c r="N153" s="1" t="s">
        <v>222</v>
      </c>
    </row>
    <row r="154" ht="12.75">
      <c r="N154" s="1" t="s">
        <v>223</v>
      </c>
    </row>
    <row r="156" ht="12.75">
      <c r="N156" s="1" t="s">
        <v>211</v>
      </c>
    </row>
    <row r="157" ht="12.75">
      <c r="N157" s="1" t="s">
        <v>212</v>
      </c>
    </row>
    <row r="158" ht="12.75">
      <c r="N158" s="1" t="s">
        <v>213</v>
      </c>
    </row>
    <row r="160" spans="16:19" ht="12.75">
      <c r="P160" s="1" t="s">
        <v>214</v>
      </c>
      <c r="Q160" s="1" t="s">
        <v>217</v>
      </c>
      <c r="S160" s="1" t="s">
        <v>218</v>
      </c>
    </row>
    <row r="161" ht="12.75">
      <c r="P161" s="1" t="s">
        <v>215</v>
      </c>
    </row>
    <row r="162" ht="12.75">
      <c r="P162" s="1" t="s">
        <v>216</v>
      </c>
    </row>
  </sheetData>
  <sheetProtection selectLockedCells="1" selectUnlockedCells="1"/>
  <mergeCells count="114">
    <mergeCell ref="J12:J15"/>
    <mergeCell ref="A19:F19"/>
    <mergeCell ref="A54:I54"/>
    <mergeCell ref="H53:I53"/>
    <mergeCell ref="A53:C53"/>
    <mergeCell ref="D53:E53"/>
    <mergeCell ref="A51:I51"/>
    <mergeCell ref="A52:C52"/>
    <mergeCell ref="D52:E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F42:I42"/>
    <mergeCell ref="A45:B45"/>
    <mergeCell ref="C45:D45"/>
    <mergeCell ref="F45:I45"/>
    <mergeCell ref="A46:I46"/>
    <mergeCell ref="A47:C48"/>
    <mergeCell ref="D47:E48"/>
    <mergeCell ref="F47:I47"/>
    <mergeCell ref="F48:G48"/>
    <mergeCell ref="H48:I48"/>
    <mergeCell ref="F37:I37"/>
    <mergeCell ref="A38:B38"/>
    <mergeCell ref="C38:D38"/>
    <mergeCell ref="F38:I38"/>
    <mergeCell ref="A40:B42"/>
    <mergeCell ref="C40:D40"/>
    <mergeCell ref="F40:I40"/>
    <mergeCell ref="C41:D41"/>
    <mergeCell ref="F41:I41"/>
    <mergeCell ref="C42:D42"/>
    <mergeCell ref="A33:B33"/>
    <mergeCell ref="F33:I33"/>
    <mergeCell ref="A34:B34"/>
    <mergeCell ref="F34:I34"/>
    <mergeCell ref="A35:B35"/>
    <mergeCell ref="C35:D37"/>
    <mergeCell ref="F35:I35"/>
    <mergeCell ref="A36:B36"/>
    <mergeCell ref="F36:I36"/>
    <mergeCell ref="A37:B37"/>
    <mergeCell ref="A31:B32"/>
    <mergeCell ref="F31:I31"/>
    <mergeCell ref="F32:I32"/>
    <mergeCell ref="A29:B30"/>
    <mergeCell ref="C29:C30"/>
    <mergeCell ref="F29:I29"/>
    <mergeCell ref="F30:I30"/>
    <mergeCell ref="A27:B27"/>
    <mergeCell ref="F27:G27"/>
    <mergeCell ref="H27:I27"/>
    <mergeCell ref="A28:B28"/>
    <mergeCell ref="F28:G28"/>
    <mergeCell ref="H28:I28"/>
    <mergeCell ref="F26:G26"/>
    <mergeCell ref="H26:I26"/>
    <mergeCell ref="A26:B26"/>
    <mergeCell ref="A24:B24"/>
    <mergeCell ref="F24:G24"/>
    <mergeCell ref="H24:I24"/>
    <mergeCell ref="A25:B25"/>
    <mergeCell ref="F25:G25"/>
    <mergeCell ref="H25:I25"/>
    <mergeCell ref="A22:B22"/>
    <mergeCell ref="F22:G22"/>
    <mergeCell ref="H22:I22"/>
    <mergeCell ref="A23:B23"/>
    <mergeCell ref="F23:G23"/>
    <mergeCell ref="H23:I23"/>
    <mergeCell ref="F18:I18"/>
    <mergeCell ref="A20:B20"/>
    <mergeCell ref="F20:G20"/>
    <mergeCell ref="H20:I20"/>
    <mergeCell ref="A21:B21"/>
    <mergeCell ref="F21:G21"/>
    <mergeCell ref="H21:I21"/>
    <mergeCell ref="A10:B18"/>
    <mergeCell ref="C10:E10"/>
    <mergeCell ref="F10:G10"/>
    <mergeCell ref="H10:I10"/>
    <mergeCell ref="C11:E11"/>
    <mergeCell ref="F11:G11"/>
    <mergeCell ref="H11:I11"/>
    <mergeCell ref="C12:C15"/>
    <mergeCell ref="E12:E15"/>
    <mergeCell ref="F12:G15"/>
    <mergeCell ref="H12:I15"/>
    <mergeCell ref="C43:D43"/>
    <mergeCell ref="F43:I43"/>
    <mergeCell ref="C44:D44"/>
    <mergeCell ref="F44:I44"/>
    <mergeCell ref="A43:B44"/>
    <mergeCell ref="A1:I5"/>
    <mergeCell ref="A6:I6"/>
    <mergeCell ref="A7:I7"/>
    <mergeCell ref="A8:I8"/>
    <mergeCell ref="A9:I9"/>
    <mergeCell ref="K12:K15"/>
    <mergeCell ref="A39:B39"/>
    <mergeCell ref="F39:G39"/>
    <mergeCell ref="H39:I39"/>
    <mergeCell ref="D16:E16"/>
    <mergeCell ref="F16:I16"/>
    <mergeCell ref="C17:C18"/>
    <mergeCell ref="D17:E17"/>
    <mergeCell ref="F17:I17"/>
    <mergeCell ref="D18:E18"/>
  </mergeCells>
  <printOptions horizontalCentered="1"/>
  <pageMargins left="0.2362204724409449" right="0.2362204724409449" top="0.3937007874015748" bottom="0.1968503937007874" header="0.5118110236220472" footer="0.5118110236220472"/>
  <pageSetup fitToHeight="1" fitToWidth="1" horizontalDpi="1200" verticalDpi="12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Майоров</cp:lastModifiedBy>
  <cp:lastPrinted>2015-03-19T08:08:13Z</cp:lastPrinted>
  <dcterms:created xsi:type="dcterms:W3CDTF">2014-02-11T17:44:04Z</dcterms:created>
  <dcterms:modified xsi:type="dcterms:W3CDTF">2020-06-06T12:29:58Z</dcterms:modified>
  <cp:category/>
  <cp:version/>
  <cp:contentType/>
  <cp:contentStatus/>
</cp:coreProperties>
</file>