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20" yWindow="32767" windowWidth="11028" windowHeight="9240" activeTab="0"/>
  </bookViews>
  <sheets>
    <sheet name="Interprofil" sheetId="1" r:id="rId1"/>
  </sheets>
  <definedNames>
    <definedName name="_xlnm.Print_Area" localSheetId="0">'Interprofil'!$A$1:$P$54</definedName>
  </definedNames>
  <calcPr fullCalcOnLoad="1" refMode="R1C1"/>
</workbook>
</file>

<file path=xl/sharedStrings.xml><?xml version="1.0" encoding="utf-8"?>
<sst xmlns="http://schemas.openxmlformats.org/spreadsheetml/2006/main" count="121" uniqueCount="72">
  <si>
    <t xml:space="preserve">(РОССИЯ) </t>
  </si>
  <si>
    <t>Размеры листа, м</t>
  </si>
  <si>
    <t>Общая площадь листа, м2</t>
  </si>
  <si>
    <t>Нахлест по длине 12см                                     Нахлёст по ширине 6см</t>
  </si>
  <si>
    <t>0,47*1,16</t>
  </si>
  <si>
    <t>1,17*1,16</t>
  </si>
  <si>
    <t>2,22*1,16</t>
  </si>
  <si>
    <t>3,62*1,16</t>
  </si>
  <si>
    <t xml:space="preserve"> Комплектующие  для  металлочерепицы</t>
  </si>
  <si>
    <t>Наименование</t>
  </si>
  <si>
    <t>Эскиз</t>
  </si>
  <si>
    <t>Ед.изм.</t>
  </si>
  <si>
    <t>Гладкий лист 2 х 1,25 м</t>
  </si>
  <si>
    <t>лист</t>
  </si>
  <si>
    <t>Конек  полукруглый, 2 м</t>
  </si>
  <si>
    <t>шт.</t>
  </si>
  <si>
    <t>Торцевая  планка, 2 м</t>
  </si>
  <si>
    <t>Карнизная  планка, 2 м</t>
  </si>
  <si>
    <t>Ендова, 2 м</t>
  </si>
  <si>
    <t>Накладка  ендовы, 2 м</t>
  </si>
  <si>
    <t xml:space="preserve">Планка  примыкания, 2 м </t>
  </si>
  <si>
    <t>Заглушка  полукруглого  конька, метал</t>
  </si>
  <si>
    <t>Шатровая заглушка конька, метал</t>
  </si>
  <si>
    <t>Длина, м</t>
  </si>
  <si>
    <t>Ширина, м</t>
  </si>
  <si>
    <t>Профнастил С-8</t>
  </si>
  <si>
    <t>Цвета</t>
  </si>
  <si>
    <t>Granit(пурал)</t>
  </si>
  <si>
    <t>коричневый</t>
  </si>
  <si>
    <t>красный</t>
  </si>
  <si>
    <t>тёмно-зелёный</t>
  </si>
  <si>
    <t>синий</t>
  </si>
  <si>
    <t>зелёный</t>
  </si>
  <si>
    <t>серый</t>
  </si>
  <si>
    <t>вишня</t>
  </si>
  <si>
    <t>терракотовый</t>
  </si>
  <si>
    <t xml:space="preserve"> </t>
  </si>
  <si>
    <t>Профнастил С-20</t>
  </si>
  <si>
    <t>Все цены указаны с учетом НДС. Оплата в рублях наличными и по безналичному расчету.</t>
  </si>
  <si>
    <t>Бесплатная доставка при покупке на сумму свыше 80 000 р. (при полной комплектации кровли, кроме ОСП и утеплителей)</t>
  </si>
  <si>
    <t>СКИДКА от 10% до 20% -  при покупке кровли от 150 м² на водостоки, гидро-, пароизоляцию, мансардные окна, элементы вентиляции, дренаж.</t>
  </si>
  <si>
    <t>м2</t>
  </si>
  <si>
    <t>полиэстер</t>
  </si>
  <si>
    <t>матовый полиэстер</t>
  </si>
  <si>
    <t>Полиэстер  (РЕ) 0,40мм</t>
  </si>
  <si>
    <t>Полиэстер  (РЕ) 0,52 мм</t>
  </si>
  <si>
    <t>(РЕ) 0,52мм</t>
  </si>
  <si>
    <t>Zn 0,4 mm</t>
  </si>
  <si>
    <t>П-планка на профлист</t>
  </si>
  <si>
    <t>* - Толщина не регламентируется</t>
  </si>
  <si>
    <t>Конек  прямой фигурный 165*25*165мм, 2 м</t>
  </si>
  <si>
    <t>Конек  прямой фигурный 113*25*113мм, 2 м</t>
  </si>
  <si>
    <t>тёмно-коричневый</t>
  </si>
  <si>
    <t>6490/6435</t>
  </si>
  <si>
    <t xml:space="preserve">Полиэстер Бельгия  (РЕ) </t>
  </si>
  <si>
    <t>0,52мм</t>
  </si>
  <si>
    <t>0,45мм</t>
  </si>
  <si>
    <t>0,55мм</t>
  </si>
  <si>
    <t>0.55 мм</t>
  </si>
  <si>
    <t>эконом</t>
  </si>
  <si>
    <t xml:space="preserve"> (РЕ) 0,45мм</t>
  </si>
  <si>
    <t>Полиэстер  (РЕ) 0,45 мм</t>
  </si>
  <si>
    <t>Стальной Бархат</t>
  </si>
  <si>
    <t>Стальной Шёлк</t>
  </si>
  <si>
    <t>Стальной Кашемир</t>
  </si>
  <si>
    <t>Стальной Бархат 0,55мм</t>
  </si>
  <si>
    <t>Стальной Кашемир 0,55мм</t>
  </si>
  <si>
    <t>Стальной 
Шёлк 0,55мм</t>
  </si>
  <si>
    <r>
      <t>Цена,</t>
    </r>
    <r>
      <rPr>
        <b/>
        <sz val="22"/>
        <rFont val="Century Gothic"/>
        <family val="2"/>
      </rPr>
      <t xml:space="preserve"> </t>
    </r>
    <r>
      <rPr>
        <sz val="14"/>
        <rFont val="Century Gothic"/>
        <family val="2"/>
      </rPr>
      <t>руб.</t>
    </r>
  </si>
  <si>
    <t xml:space="preserve">                                                         ПРОФНАСТИЛ</t>
  </si>
  <si>
    <t>Прайс лист действителен от 28.10.20</t>
  </si>
  <si>
    <t xml:space="preserve">                                              МЕТАЛЛОЧЕРЕПИЦА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</si>
</sst>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0.0"/>
    <numFmt numFmtId="176" formatCode="0.000000"/>
    <numFmt numFmtId="177" formatCode="0.000"/>
    <numFmt numFmtId="178" formatCode="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_р_."/>
    <numFmt numFmtId="183" formatCode="#,##0.0_р_."/>
    <numFmt numFmtId="184" formatCode="#,##0_р_."/>
    <numFmt numFmtId="185" formatCode="#,##0.0000_р_."/>
    <numFmt numFmtId="186" formatCode="#,##0.00&quot;р.&quot;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3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10"/>
      <name val="Century Gothic"/>
      <family val="2"/>
    </font>
    <font>
      <b/>
      <sz val="24"/>
      <name val="Century Gothic"/>
      <family val="2"/>
    </font>
    <font>
      <sz val="14"/>
      <name val="Century Gothic"/>
      <family val="2"/>
    </font>
    <font>
      <b/>
      <sz val="36"/>
      <name val="Century Gothic"/>
      <family val="2"/>
    </font>
    <font>
      <b/>
      <sz val="16"/>
      <name val="Century Gothic"/>
      <family val="2"/>
    </font>
    <font>
      <sz val="18"/>
      <name val="Century Gothic"/>
      <family val="2"/>
    </font>
    <font>
      <sz val="16"/>
      <name val="Century Gothic"/>
      <family val="2"/>
    </font>
    <font>
      <i/>
      <sz val="16"/>
      <name val="Century Gothic"/>
      <family val="2"/>
    </font>
    <font>
      <b/>
      <i/>
      <sz val="16"/>
      <name val="Century Gothic"/>
      <family val="2"/>
    </font>
    <font>
      <i/>
      <sz val="14"/>
      <name val="Century Gothic"/>
      <family val="2"/>
    </font>
    <font>
      <b/>
      <sz val="20"/>
      <color indexed="10"/>
      <name val="Century Gothic"/>
      <family val="2"/>
    </font>
    <font>
      <b/>
      <sz val="20"/>
      <name val="Century Gothic"/>
      <family val="2"/>
    </font>
    <font>
      <sz val="11"/>
      <name val="Century Gothic"/>
      <family val="2"/>
    </font>
    <font>
      <b/>
      <sz val="22"/>
      <color indexed="12"/>
      <name val="Century Gothic"/>
      <family val="2"/>
    </font>
    <font>
      <b/>
      <sz val="26"/>
      <name val="Century Gothic"/>
      <family val="2"/>
    </font>
    <font>
      <b/>
      <i/>
      <sz val="18"/>
      <name val="Century Gothic"/>
      <family val="2"/>
    </font>
    <font>
      <b/>
      <sz val="20"/>
      <color indexed="8"/>
      <name val="Century Gothic"/>
      <family val="2"/>
    </font>
    <font>
      <b/>
      <sz val="22"/>
      <name val="Century Gothic"/>
      <family val="2"/>
    </font>
    <font>
      <b/>
      <sz val="1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6" fillId="0" borderId="0" xfId="53" applyFont="1" applyFill="1" applyBorder="1" applyAlignment="1">
      <alignment horizontal="left" vertical="center"/>
      <protection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3" fontId="14" fillId="0" borderId="10" xfId="0" applyNumberFormat="1" applyFont="1" applyFill="1" applyBorder="1" applyAlignment="1">
      <alignment horizontal="left" vertical="center" wrapText="1"/>
    </xf>
    <xf numFmtId="3" fontId="14" fillId="0" borderId="11" xfId="0" applyNumberFormat="1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1" fillId="0" borderId="1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1" fontId="21" fillId="0" borderId="13" xfId="0" applyNumberFormat="1" applyFont="1" applyBorder="1" applyAlignment="1">
      <alignment horizontal="center" vertical="center"/>
    </xf>
    <xf numFmtId="1" fontId="21" fillId="0" borderId="13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174" fontId="16" fillId="0" borderId="13" xfId="0" applyNumberFormat="1" applyFont="1" applyFill="1" applyBorder="1" applyAlignment="1">
      <alignment horizontal="center" vertical="center"/>
    </xf>
    <xf numFmtId="174" fontId="16" fillId="0" borderId="16" xfId="0" applyNumberFormat="1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vertical="center"/>
    </xf>
    <xf numFmtId="0" fontId="23" fillId="0" borderId="19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1" fontId="21" fillId="0" borderId="19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1" fontId="21" fillId="0" borderId="20" xfId="0" applyNumberFormat="1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1" fontId="15" fillId="0" borderId="16" xfId="0" applyNumberFormat="1" applyFont="1" applyFill="1" applyBorder="1" applyAlignment="1">
      <alignment horizontal="center" vertical="center"/>
    </xf>
    <xf numFmtId="1" fontId="15" fillId="0" borderId="27" xfId="0" applyNumberFormat="1" applyFont="1" applyFill="1" applyBorder="1" applyAlignment="1">
      <alignment horizontal="center" vertical="center"/>
    </xf>
    <xf numFmtId="1" fontId="15" fillId="0" borderId="13" xfId="0" applyNumberFormat="1" applyFont="1" applyFill="1" applyBorder="1" applyAlignment="1">
      <alignment horizontal="center" vertical="center"/>
    </xf>
    <xf numFmtId="1" fontId="15" fillId="0" borderId="20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24" fillId="32" borderId="28" xfId="0" applyFont="1" applyFill="1" applyBorder="1" applyAlignment="1">
      <alignment horizontal="center" vertical="center"/>
    </xf>
    <xf numFmtId="0" fontId="24" fillId="32" borderId="29" xfId="0" applyFont="1" applyFill="1" applyBorder="1" applyAlignment="1">
      <alignment horizontal="center" vertical="center"/>
    </xf>
    <xf numFmtId="0" fontId="24" fillId="32" borderId="30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1" fontId="15" fillId="0" borderId="25" xfId="0" applyNumberFormat="1" applyFont="1" applyFill="1" applyBorder="1" applyAlignment="1">
      <alignment horizontal="center" vertical="center"/>
    </xf>
    <xf numFmtId="1" fontId="15" fillId="0" borderId="34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3" fontId="21" fillId="0" borderId="38" xfId="0" applyNumberFormat="1" applyFont="1" applyBorder="1" applyAlignment="1">
      <alignment horizontal="center" vertical="center"/>
    </xf>
    <xf numFmtId="3" fontId="21" fillId="0" borderId="46" xfId="0" applyNumberFormat="1" applyFont="1" applyBorder="1" applyAlignment="1">
      <alignment horizontal="center" vertical="center"/>
    </xf>
    <xf numFmtId="3" fontId="21" fillId="0" borderId="47" xfId="0" applyNumberFormat="1" applyFont="1" applyBorder="1" applyAlignment="1">
      <alignment horizontal="center" vertical="center"/>
    </xf>
    <xf numFmtId="0" fontId="13" fillId="33" borderId="12" xfId="0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horizontal="left" vertical="center" wrapText="1"/>
    </xf>
    <xf numFmtId="0" fontId="13" fillId="33" borderId="19" xfId="0" applyFont="1" applyFill="1" applyBorder="1" applyAlignment="1">
      <alignment horizontal="left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 shrinkToFit="1"/>
    </xf>
    <xf numFmtId="0" fontId="10" fillId="0" borderId="49" xfId="0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 wrapText="1" shrinkToFit="1"/>
    </xf>
    <xf numFmtId="0" fontId="10" fillId="0" borderId="28" xfId="0" applyFont="1" applyBorder="1" applyAlignment="1">
      <alignment horizontal="center" vertical="center" wrapText="1" shrinkToFit="1"/>
    </xf>
    <xf numFmtId="0" fontId="10" fillId="0" borderId="50" xfId="0" applyFont="1" applyBorder="1" applyAlignment="1">
      <alignment horizontal="center" vertical="center" wrapText="1" shrinkToFit="1"/>
    </xf>
    <xf numFmtId="0" fontId="12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right" vertical="center"/>
    </xf>
    <xf numFmtId="0" fontId="16" fillId="0" borderId="36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51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pn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17</xdr:row>
      <xdr:rowOff>0</xdr:rowOff>
    </xdr:from>
    <xdr:to>
      <xdr:col>0</xdr:col>
      <xdr:colOff>504825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>
          <a:off x="342900" y="110490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342900</xdr:colOff>
      <xdr:row>17</xdr:row>
      <xdr:rowOff>0</xdr:rowOff>
    </xdr:from>
    <xdr:to>
      <xdr:col>0</xdr:col>
      <xdr:colOff>504825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>
          <a:off x="342900" y="110490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2</xdr:col>
      <xdr:colOff>371475</xdr:colOff>
      <xdr:row>20</xdr:row>
      <xdr:rowOff>57150</xdr:rowOff>
    </xdr:from>
    <xdr:to>
      <xdr:col>2</xdr:col>
      <xdr:colOff>1619250</xdr:colOff>
      <xdr:row>20</xdr:row>
      <xdr:rowOff>552450</xdr:rowOff>
    </xdr:to>
    <xdr:pic>
      <xdr:nvPicPr>
        <xdr:cNvPr id="3" name="Picture 4" descr="Ли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12515850"/>
          <a:ext cx="1247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21</xdr:row>
      <xdr:rowOff>38100</xdr:rowOff>
    </xdr:from>
    <xdr:to>
      <xdr:col>2</xdr:col>
      <xdr:colOff>1638300</xdr:colOff>
      <xdr:row>21</xdr:row>
      <xdr:rowOff>581025</xdr:rowOff>
    </xdr:to>
    <xdr:pic>
      <xdr:nvPicPr>
        <xdr:cNvPr id="4" name="Picture 5" descr="Конек-полукруглы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13096875"/>
          <a:ext cx="1438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485775</xdr:colOff>
      <xdr:row>29</xdr:row>
      <xdr:rowOff>152400</xdr:rowOff>
    </xdr:from>
    <xdr:to>
      <xdr:col>2</xdr:col>
      <xdr:colOff>1333500</xdr:colOff>
      <xdr:row>29</xdr:row>
      <xdr:rowOff>590550</xdr:rowOff>
    </xdr:to>
    <xdr:pic>
      <xdr:nvPicPr>
        <xdr:cNvPr id="5" name="Picture 6" descr="Заглушка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06050" y="18316575"/>
          <a:ext cx="847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</xdr:colOff>
      <xdr:row>30</xdr:row>
      <xdr:rowOff>133350</xdr:rowOff>
    </xdr:from>
    <xdr:to>
      <xdr:col>2</xdr:col>
      <xdr:colOff>1552575</xdr:colOff>
      <xdr:row>30</xdr:row>
      <xdr:rowOff>590550</xdr:rowOff>
    </xdr:to>
    <xdr:pic>
      <xdr:nvPicPr>
        <xdr:cNvPr id="6" name="Picture 7" descr="Заглушка-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63175" y="18935700"/>
          <a:ext cx="1209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457200</xdr:colOff>
      <xdr:row>32</xdr:row>
      <xdr:rowOff>0</xdr:rowOff>
    </xdr:from>
    <xdr:to>
      <xdr:col>12</xdr:col>
      <xdr:colOff>457200</xdr:colOff>
      <xdr:row>32</xdr:row>
      <xdr:rowOff>0</xdr:rowOff>
    </xdr:to>
    <xdr:sp>
      <xdr:nvSpPr>
        <xdr:cNvPr id="7" name="Line 12"/>
        <xdr:cNvSpPr>
          <a:spLocks/>
        </xdr:cNvSpPr>
      </xdr:nvSpPr>
      <xdr:spPr>
        <a:xfrm>
          <a:off x="20688300" y="1971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457200</xdr:colOff>
      <xdr:row>32</xdr:row>
      <xdr:rowOff>0</xdr:rowOff>
    </xdr:from>
    <xdr:to>
      <xdr:col>14</xdr:col>
      <xdr:colOff>457200</xdr:colOff>
      <xdr:row>32</xdr:row>
      <xdr:rowOff>0</xdr:rowOff>
    </xdr:to>
    <xdr:sp>
      <xdr:nvSpPr>
        <xdr:cNvPr id="8" name="Line 14"/>
        <xdr:cNvSpPr>
          <a:spLocks/>
        </xdr:cNvSpPr>
      </xdr:nvSpPr>
      <xdr:spPr>
        <a:xfrm>
          <a:off x="22688550" y="1971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0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>
          <a:off x="24231600" y="1971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0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>
          <a:off x="24231600" y="1971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0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>
          <a:off x="24231600" y="1971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0</xdr:colOff>
      <xdr:row>32</xdr:row>
      <xdr:rowOff>0</xdr:rowOff>
    </xdr:to>
    <xdr:sp>
      <xdr:nvSpPr>
        <xdr:cNvPr id="12" name="Line 20"/>
        <xdr:cNvSpPr>
          <a:spLocks/>
        </xdr:cNvSpPr>
      </xdr:nvSpPr>
      <xdr:spPr>
        <a:xfrm>
          <a:off x="24231600" y="1971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0</xdr:colOff>
      <xdr:row>32</xdr:row>
      <xdr:rowOff>0</xdr:rowOff>
    </xdr:to>
    <xdr:sp>
      <xdr:nvSpPr>
        <xdr:cNvPr id="13" name="Line 21"/>
        <xdr:cNvSpPr>
          <a:spLocks/>
        </xdr:cNvSpPr>
      </xdr:nvSpPr>
      <xdr:spPr>
        <a:xfrm>
          <a:off x="24231600" y="1971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0</xdr:colOff>
      <xdr:row>32</xdr:row>
      <xdr:rowOff>0</xdr:rowOff>
    </xdr:to>
    <xdr:sp>
      <xdr:nvSpPr>
        <xdr:cNvPr id="14" name="Line 22"/>
        <xdr:cNvSpPr>
          <a:spLocks/>
        </xdr:cNvSpPr>
      </xdr:nvSpPr>
      <xdr:spPr>
        <a:xfrm>
          <a:off x="24231600" y="1971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3</xdr:col>
      <xdr:colOff>1228725</xdr:colOff>
      <xdr:row>1</xdr:row>
      <xdr:rowOff>228600</xdr:rowOff>
    </xdr:from>
    <xdr:to>
      <xdr:col>9</xdr:col>
      <xdr:colOff>76200</xdr:colOff>
      <xdr:row>3</xdr:row>
      <xdr:rowOff>76200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44475" y="3848100"/>
          <a:ext cx="4486275" cy="685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323850</xdr:colOff>
      <xdr:row>9</xdr:row>
      <xdr:rowOff>342900</xdr:rowOff>
    </xdr:from>
    <xdr:to>
      <xdr:col>0</xdr:col>
      <xdr:colOff>5295900</xdr:colOff>
      <xdr:row>12</xdr:row>
      <xdr:rowOff>600075</xdr:rowOff>
    </xdr:to>
    <xdr:pic>
      <xdr:nvPicPr>
        <xdr:cNvPr id="16" name="Picture 27" descr="интерпрофиль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3850" y="6772275"/>
          <a:ext cx="497205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25</xdr:row>
      <xdr:rowOff>38100</xdr:rowOff>
    </xdr:from>
    <xdr:to>
      <xdr:col>2</xdr:col>
      <xdr:colOff>1628775</xdr:colOff>
      <xdr:row>25</xdr:row>
      <xdr:rowOff>581025</xdr:rowOff>
    </xdr:to>
    <xdr:pic>
      <xdr:nvPicPr>
        <xdr:cNvPr id="17" name="Picture 28" descr="Торцевая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001250" y="15649575"/>
          <a:ext cx="1447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22</xdr:row>
      <xdr:rowOff>76200</xdr:rowOff>
    </xdr:from>
    <xdr:to>
      <xdr:col>2</xdr:col>
      <xdr:colOff>1762125</xdr:colOff>
      <xdr:row>22</xdr:row>
      <xdr:rowOff>609600</xdr:rowOff>
    </xdr:to>
    <xdr:pic>
      <xdr:nvPicPr>
        <xdr:cNvPr id="18" name="Picture 29" descr="конёк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886950" y="13773150"/>
          <a:ext cx="1695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26</xdr:row>
      <xdr:rowOff>76200</xdr:rowOff>
    </xdr:from>
    <xdr:to>
      <xdr:col>2</xdr:col>
      <xdr:colOff>1809750</xdr:colOff>
      <xdr:row>26</xdr:row>
      <xdr:rowOff>609600</xdr:rowOff>
    </xdr:to>
    <xdr:pic>
      <xdr:nvPicPr>
        <xdr:cNvPr id="19" name="Picture 31" descr="ендова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886950" y="163258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27</xdr:row>
      <xdr:rowOff>38100</xdr:rowOff>
    </xdr:from>
    <xdr:to>
      <xdr:col>2</xdr:col>
      <xdr:colOff>1743075</xdr:colOff>
      <xdr:row>27</xdr:row>
      <xdr:rowOff>590550</xdr:rowOff>
    </xdr:to>
    <xdr:pic>
      <xdr:nvPicPr>
        <xdr:cNvPr id="20" name="Picture 32" descr="ендоваа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915525" y="16925925"/>
          <a:ext cx="1647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28</xdr:row>
      <xdr:rowOff>76200</xdr:rowOff>
    </xdr:from>
    <xdr:to>
      <xdr:col>2</xdr:col>
      <xdr:colOff>1657350</xdr:colOff>
      <xdr:row>28</xdr:row>
      <xdr:rowOff>590550</xdr:rowOff>
    </xdr:to>
    <xdr:pic>
      <xdr:nvPicPr>
        <xdr:cNvPr id="21" name="Picture 33" descr="уголок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039350" y="17602200"/>
          <a:ext cx="1438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32</xdr:row>
      <xdr:rowOff>0</xdr:rowOff>
    </xdr:from>
    <xdr:to>
      <xdr:col>17</xdr:col>
      <xdr:colOff>0</xdr:colOff>
      <xdr:row>32</xdr:row>
      <xdr:rowOff>0</xdr:rowOff>
    </xdr:to>
    <xdr:sp>
      <xdr:nvSpPr>
        <xdr:cNvPr id="22" name="Line 34"/>
        <xdr:cNvSpPr>
          <a:spLocks/>
        </xdr:cNvSpPr>
      </xdr:nvSpPr>
      <xdr:spPr>
        <a:xfrm>
          <a:off x="25384125" y="1971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0</xdr:rowOff>
    </xdr:from>
    <xdr:to>
      <xdr:col>17</xdr:col>
      <xdr:colOff>0</xdr:colOff>
      <xdr:row>32</xdr:row>
      <xdr:rowOff>0</xdr:rowOff>
    </xdr:to>
    <xdr:sp>
      <xdr:nvSpPr>
        <xdr:cNvPr id="23" name="Line 35"/>
        <xdr:cNvSpPr>
          <a:spLocks/>
        </xdr:cNvSpPr>
      </xdr:nvSpPr>
      <xdr:spPr>
        <a:xfrm>
          <a:off x="25384125" y="1971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2</xdr:col>
      <xdr:colOff>1857375</xdr:colOff>
      <xdr:row>31</xdr:row>
      <xdr:rowOff>266700</xdr:rowOff>
    </xdr:from>
    <xdr:to>
      <xdr:col>6</xdr:col>
      <xdr:colOff>561975</xdr:colOff>
      <xdr:row>33</xdr:row>
      <xdr:rowOff>38100</xdr:rowOff>
    </xdr:to>
    <xdr:pic>
      <xdr:nvPicPr>
        <xdr:cNvPr id="24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77650" y="19707225"/>
          <a:ext cx="3609975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428625</xdr:colOff>
      <xdr:row>23</xdr:row>
      <xdr:rowOff>47625</xdr:rowOff>
    </xdr:from>
    <xdr:to>
      <xdr:col>2</xdr:col>
      <xdr:colOff>1571625</xdr:colOff>
      <xdr:row>23</xdr:row>
      <xdr:rowOff>600075</xdr:rowOff>
    </xdr:to>
    <xdr:pic>
      <xdr:nvPicPr>
        <xdr:cNvPr id="25" name="Picture 29" descr="конёк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248900" y="14382750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390525</xdr:colOff>
      <xdr:row>11</xdr:row>
      <xdr:rowOff>285750</xdr:rowOff>
    </xdr:from>
    <xdr:to>
      <xdr:col>6</xdr:col>
      <xdr:colOff>85725</xdr:colOff>
      <xdr:row>12</xdr:row>
      <xdr:rowOff>390525</xdr:rowOff>
    </xdr:to>
    <xdr:pic>
      <xdr:nvPicPr>
        <xdr:cNvPr id="26" name="Picture 212" descr="АКЦИЯ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39875" y="81915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24</xdr:row>
      <xdr:rowOff>95250</xdr:rowOff>
    </xdr:from>
    <xdr:to>
      <xdr:col>2</xdr:col>
      <xdr:colOff>1800225</xdr:colOff>
      <xdr:row>24</xdr:row>
      <xdr:rowOff>590550</xdr:rowOff>
    </xdr:to>
    <xdr:pic>
      <xdr:nvPicPr>
        <xdr:cNvPr id="27" name="Picture 30" descr="карниз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906000" y="15068550"/>
          <a:ext cx="1714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981075</xdr:colOff>
      <xdr:row>0</xdr:row>
      <xdr:rowOff>3505200</xdr:rowOff>
    </xdr:to>
    <xdr:pic>
      <xdr:nvPicPr>
        <xdr:cNvPr id="28" name="Рисунок 2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0"/>
          <a:ext cx="24212550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view="pageBreakPreview" zoomScale="50" zoomScaleNormal="50" zoomScaleSheetLayoutView="50" zoomScalePageLayoutView="0" workbookViewId="0" topLeftCell="A1">
      <selection activeCell="A103" sqref="A103"/>
    </sheetView>
  </sheetViews>
  <sheetFormatPr defaultColWidth="9.125" defaultRowHeight="12.75"/>
  <cols>
    <col min="1" max="1" width="111.375" style="1" customWidth="1"/>
    <col min="2" max="2" width="17.50390625" style="1" customWidth="1"/>
    <col min="3" max="3" width="24.875" style="1" customWidth="1"/>
    <col min="4" max="4" width="16.50390625" style="1" customWidth="1"/>
    <col min="5" max="10" width="11.50390625" style="1" customWidth="1"/>
    <col min="11" max="16" width="13.125" style="1" customWidth="1"/>
    <col min="17" max="17" width="15.125" style="1" customWidth="1"/>
    <col min="18" max="16384" width="9.125" style="1" customWidth="1"/>
  </cols>
  <sheetData>
    <row r="1" spans="1:16" ht="28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7" s="3" customFormat="1" ht="22.5" customHeight="1">
      <c r="A2" s="12"/>
      <c r="B2" s="12"/>
      <c r="C2" s="13"/>
      <c r="D2" s="13"/>
      <c r="E2" s="13"/>
      <c r="F2" s="13"/>
      <c r="G2" s="13"/>
      <c r="H2" s="13"/>
      <c r="I2" s="14"/>
      <c r="J2" s="14"/>
      <c r="K2" s="14"/>
      <c r="L2" s="14"/>
      <c r="M2" s="132"/>
      <c r="N2" s="132"/>
      <c r="O2" s="132"/>
      <c r="P2" s="132"/>
      <c r="Q2" s="2"/>
    </row>
    <row r="3" spans="1:17" s="3" customFormat="1" ht="43.5" customHeight="1">
      <c r="A3" s="120" t="s">
        <v>71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2"/>
    </row>
    <row r="4" spans="1:17" s="3" customFormat="1" ht="12" customHeight="1">
      <c r="A4" s="12"/>
      <c r="B4" s="12"/>
      <c r="C4" s="15"/>
      <c r="D4" s="15"/>
      <c r="E4" s="15"/>
      <c r="F4" s="15"/>
      <c r="G4" s="15"/>
      <c r="H4" s="15"/>
      <c r="I4" s="15"/>
      <c r="J4" s="15"/>
      <c r="K4" s="15"/>
      <c r="L4" s="15"/>
      <c r="M4" s="132"/>
      <c r="N4" s="132"/>
      <c r="O4" s="132"/>
      <c r="P4" s="132"/>
      <c r="Q4" s="2"/>
    </row>
    <row r="5" spans="1:16" s="4" customFormat="1" ht="20.25" customHeight="1">
      <c r="A5" s="133" t="s">
        <v>0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</row>
    <row r="6" spans="1:17" s="4" customFormat="1" ht="30.75" customHeight="1">
      <c r="A6" s="16" t="s">
        <v>38</v>
      </c>
      <c r="B6" s="17"/>
      <c r="C6" s="18"/>
      <c r="D6" s="18"/>
      <c r="E6" s="18"/>
      <c r="F6" s="18"/>
      <c r="G6" s="18"/>
      <c r="H6" s="18"/>
      <c r="I6" s="19"/>
      <c r="J6" s="19"/>
      <c r="K6" s="19"/>
      <c r="L6" s="19"/>
      <c r="M6" s="19"/>
      <c r="N6" s="19"/>
      <c r="O6" s="19"/>
      <c r="P6" s="19"/>
      <c r="Q6" s="5"/>
    </row>
    <row r="7" spans="1:17" s="4" customFormat="1" ht="30.75" customHeight="1">
      <c r="A7" s="16" t="s">
        <v>39</v>
      </c>
      <c r="B7" s="17"/>
      <c r="C7" s="18"/>
      <c r="D7" s="18"/>
      <c r="E7" s="18"/>
      <c r="F7" s="18"/>
      <c r="G7" s="18"/>
      <c r="H7" s="18"/>
      <c r="I7" s="19"/>
      <c r="J7" s="19"/>
      <c r="K7" s="19"/>
      <c r="L7" s="19"/>
      <c r="M7" s="19"/>
      <c r="N7" s="19"/>
      <c r="O7" s="19"/>
      <c r="P7" s="19"/>
      <c r="Q7" s="5"/>
    </row>
    <row r="8" spans="1:17" s="4" customFormat="1" ht="30.75" customHeight="1">
      <c r="A8" s="16" t="s">
        <v>40</v>
      </c>
      <c r="B8" s="17"/>
      <c r="C8" s="18"/>
      <c r="D8" s="18"/>
      <c r="E8" s="18"/>
      <c r="F8" s="18"/>
      <c r="G8" s="18"/>
      <c r="H8" s="18"/>
      <c r="I8" s="19"/>
      <c r="J8" s="19"/>
      <c r="K8" s="19"/>
      <c r="L8" s="19"/>
      <c r="M8" s="19"/>
      <c r="N8" s="19"/>
      <c r="O8" s="19"/>
      <c r="P8" s="19"/>
      <c r="Q8" s="5"/>
    </row>
    <row r="9" spans="1:17" s="3" customFormat="1" ht="30.75" customHeight="1" thickBot="1">
      <c r="A9" s="138" t="s">
        <v>70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6"/>
    </row>
    <row r="10" spans="1:16" s="7" customFormat="1" ht="69" customHeight="1" thickTop="1">
      <c r="A10" s="20"/>
      <c r="B10" s="21"/>
      <c r="C10" s="139" t="s">
        <v>1</v>
      </c>
      <c r="D10" s="139" t="s">
        <v>2</v>
      </c>
      <c r="E10" s="134" t="s">
        <v>68</v>
      </c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6"/>
    </row>
    <row r="11" spans="1:20" s="7" customFormat="1" ht="47.25" customHeight="1">
      <c r="A11" s="22"/>
      <c r="B11" s="23"/>
      <c r="C11" s="140"/>
      <c r="D11" s="140"/>
      <c r="E11" s="66" t="s">
        <v>54</v>
      </c>
      <c r="F11" s="68"/>
      <c r="G11" s="68"/>
      <c r="H11" s="68"/>
      <c r="I11" s="68"/>
      <c r="J11" s="67"/>
      <c r="K11" s="66" t="s">
        <v>63</v>
      </c>
      <c r="L11" s="68"/>
      <c r="M11" s="66" t="s">
        <v>62</v>
      </c>
      <c r="N11" s="67"/>
      <c r="O11" s="68" t="s">
        <v>64</v>
      </c>
      <c r="P11" s="69"/>
      <c r="T11" s="7" t="s">
        <v>36</v>
      </c>
    </row>
    <row r="12" spans="1:20" s="7" customFormat="1" ht="30.75" customHeight="1">
      <c r="A12" s="22"/>
      <c r="B12" s="23"/>
      <c r="C12" s="140"/>
      <c r="D12" s="140"/>
      <c r="E12" s="75" t="s">
        <v>59</v>
      </c>
      <c r="F12" s="75"/>
      <c r="G12" s="75" t="s">
        <v>56</v>
      </c>
      <c r="H12" s="75"/>
      <c r="I12" s="75" t="s">
        <v>55</v>
      </c>
      <c r="J12" s="75"/>
      <c r="K12" s="75" t="s">
        <v>57</v>
      </c>
      <c r="L12" s="75"/>
      <c r="M12" s="75" t="s">
        <v>58</v>
      </c>
      <c r="N12" s="75"/>
      <c r="O12" s="75" t="s">
        <v>58</v>
      </c>
      <c r="P12" s="76"/>
      <c r="T12" s="7" t="s">
        <v>36</v>
      </c>
    </row>
    <row r="13" spans="1:16" s="7" customFormat="1" ht="60.75" customHeight="1">
      <c r="A13" s="22"/>
      <c r="B13" s="23"/>
      <c r="C13" s="141"/>
      <c r="D13" s="141"/>
      <c r="E13" s="124">
        <v>390</v>
      </c>
      <c r="F13" s="124"/>
      <c r="G13" s="125">
        <v>470</v>
      </c>
      <c r="H13" s="125"/>
      <c r="I13" s="74">
        <v>515</v>
      </c>
      <c r="J13" s="74"/>
      <c r="K13" s="74">
        <v>565</v>
      </c>
      <c r="L13" s="74"/>
      <c r="M13" s="74">
        <v>660</v>
      </c>
      <c r="N13" s="74"/>
      <c r="O13" s="74">
        <v>760</v>
      </c>
      <c r="P13" s="137"/>
    </row>
    <row r="14" spans="1:16" s="7" customFormat="1" ht="39" customHeight="1">
      <c r="A14" s="127" t="s">
        <v>3</v>
      </c>
      <c r="B14" s="128"/>
      <c r="C14" s="41" t="s">
        <v>4</v>
      </c>
      <c r="D14" s="41">
        <v>0.55</v>
      </c>
      <c r="E14" s="72">
        <f>E13*0.55</f>
        <v>214.50000000000003</v>
      </c>
      <c r="F14" s="72"/>
      <c r="G14" s="72">
        <f>G13*0.55</f>
        <v>258.5</v>
      </c>
      <c r="H14" s="72"/>
      <c r="I14" s="72">
        <f>I13*0.55</f>
        <v>283.25</v>
      </c>
      <c r="J14" s="72"/>
      <c r="K14" s="72">
        <f>K13*0.55</f>
        <v>310.75</v>
      </c>
      <c r="L14" s="72"/>
      <c r="M14" s="72">
        <f>M13*0.55</f>
        <v>363.00000000000006</v>
      </c>
      <c r="N14" s="72"/>
      <c r="O14" s="72">
        <f>O13*0.55</f>
        <v>418.00000000000006</v>
      </c>
      <c r="P14" s="73"/>
    </row>
    <row r="15" spans="1:16" s="7" customFormat="1" ht="39" customHeight="1">
      <c r="A15" s="129"/>
      <c r="B15" s="128"/>
      <c r="C15" s="41" t="s">
        <v>5</v>
      </c>
      <c r="D15" s="41">
        <v>1.36</v>
      </c>
      <c r="E15" s="72">
        <f>E13*1.36</f>
        <v>530.4000000000001</v>
      </c>
      <c r="F15" s="72"/>
      <c r="G15" s="72">
        <f>G13*1.36</f>
        <v>639.2</v>
      </c>
      <c r="H15" s="72"/>
      <c r="I15" s="72">
        <f>I13*1.36</f>
        <v>700.4000000000001</v>
      </c>
      <c r="J15" s="72"/>
      <c r="K15" s="72">
        <f>K13*1.36</f>
        <v>768.4000000000001</v>
      </c>
      <c r="L15" s="72"/>
      <c r="M15" s="72">
        <f>M13*1.36</f>
        <v>897.6</v>
      </c>
      <c r="N15" s="72"/>
      <c r="O15" s="72">
        <f>O13*1.36</f>
        <v>1033.6000000000001</v>
      </c>
      <c r="P15" s="73"/>
    </row>
    <row r="16" spans="1:16" s="7" customFormat="1" ht="39" customHeight="1">
      <c r="A16" s="129"/>
      <c r="B16" s="128"/>
      <c r="C16" s="41" t="s">
        <v>6</v>
      </c>
      <c r="D16" s="41">
        <v>2.58</v>
      </c>
      <c r="E16" s="72">
        <f>E13*2.58</f>
        <v>1006.2</v>
      </c>
      <c r="F16" s="72"/>
      <c r="G16" s="72">
        <f>G13*2.58</f>
        <v>1212.6000000000001</v>
      </c>
      <c r="H16" s="72"/>
      <c r="I16" s="72">
        <f>I13*2.58</f>
        <v>1328.7</v>
      </c>
      <c r="J16" s="72"/>
      <c r="K16" s="72">
        <f>K13*2.58</f>
        <v>1457.7</v>
      </c>
      <c r="L16" s="72"/>
      <c r="M16" s="72">
        <f>M13*2.58</f>
        <v>1702.8</v>
      </c>
      <c r="N16" s="72"/>
      <c r="O16" s="72">
        <f>O13*2.58</f>
        <v>1960.8</v>
      </c>
      <c r="P16" s="73"/>
    </row>
    <row r="17" spans="1:16" s="7" customFormat="1" ht="39" customHeight="1" thickBot="1">
      <c r="A17" s="130"/>
      <c r="B17" s="131"/>
      <c r="C17" s="42" t="s">
        <v>7</v>
      </c>
      <c r="D17" s="42">
        <v>4.2</v>
      </c>
      <c r="E17" s="86">
        <f>E13*4.2</f>
        <v>1638</v>
      </c>
      <c r="F17" s="87"/>
      <c r="G17" s="86">
        <f>G13*4.2</f>
        <v>1974</v>
      </c>
      <c r="H17" s="87"/>
      <c r="I17" s="86">
        <f>I13*4.2</f>
        <v>2163</v>
      </c>
      <c r="J17" s="87"/>
      <c r="K17" s="86">
        <f>K13*4.2</f>
        <v>2373</v>
      </c>
      <c r="L17" s="87"/>
      <c r="M17" s="86">
        <f>M13*4.2</f>
        <v>2772</v>
      </c>
      <c r="N17" s="87"/>
      <c r="O17" s="70">
        <f>O13*4.2</f>
        <v>3192</v>
      </c>
      <c r="P17" s="71"/>
    </row>
    <row r="18" spans="1:16" s="7" customFormat="1" ht="18" customHeight="1" hidden="1">
      <c r="A18" s="48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49"/>
    </row>
    <row r="19" spans="1:17" ht="45" customHeight="1" thickBot="1" thickTop="1">
      <c r="A19" s="77" t="s">
        <v>8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9"/>
      <c r="Q19" s="9"/>
    </row>
    <row r="20" spans="1:16" ht="66" customHeight="1" thickTop="1">
      <c r="A20" s="126" t="s">
        <v>9</v>
      </c>
      <c r="B20" s="122"/>
      <c r="C20" s="43" t="s">
        <v>10</v>
      </c>
      <c r="D20" s="43" t="s">
        <v>11</v>
      </c>
      <c r="E20" s="114" t="s">
        <v>44</v>
      </c>
      <c r="F20" s="114"/>
      <c r="G20" s="114" t="s">
        <v>61</v>
      </c>
      <c r="H20" s="114"/>
      <c r="I20" s="114" t="s">
        <v>45</v>
      </c>
      <c r="J20" s="114"/>
      <c r="K20" s="66" t="s">
        <v>67</v>
      </c>
      <c r="L20" s="68"/>
      <c r="M20" s="66" t="s">
        <v>65</v>
      </c>
      <c r="N20" s="67"/>
      <c r="O20" s="68" t="s">
        <v>66</v>
      </c>
      <c r="P20" s="69"/>
    </row>
    <row r="21" spans="1:16" ht="47.25" customHeight="1">
      <c r="A21" s="94" t="s">
        <v>12</v>
      </c>
      <c r="B21" s="95"/>
      <c r="C21" s="26"/>
      <c r="D21" s="27" t="s">
        <v>13</v>
      </c>
      <c r="E21" s="142">
        <v>1050</v>
      </c>
      <c r="F21" s="143"/>
      <c r="G21" s="143"/>
      <c r="H21" s="144"/>
      <c r="I21" s="61">
        <v>1300</v>
      </c>
      <c r="J21" s="62"/>
      <c r="K21" s="96">
        <v>1450</v>
      </c>
      <c r="L21" s="97"/>
      <c r="M21" s="61">
        <v>1550</v>
      </c>
      <c r="N21" s="62"/>
      <c r="O21" s="59">
        <v>1800</v>
      </c>
      <c r="P21" s="60"/>
    </row>
    <row r="22" spans="1:16" ht="50.25" customHeight="1">
      <c r="A22" s="94" t="s">
        <v>14</v>
      </c>
      <c r="B22" s="95"/>
      <c r="C22" s="26"/>
      <c r="D22" s="27" t="s">
        <v>15</v>
      </c>
      <c r="E22" s="96">
        <v>762</v>
      </c>
      <c r="F22" s="97"/>
      <c r="G22" s="97"/>
      <c r="H22" s="97"/>
      <c r="I22" s="97"/>
      <c r="J22" s="98"/>
      <c r="K22" s="96">
        <v>856</v>
      </c>
      <c r="L22" s="97"/>
      <c r="M22" s="61">
        <v>899</v>
      </c>
      <c r="N22" s="62"/>
      <c r="O22" s="59">
        <v>1199</v>
      </c>
      <c r="P22" s="60"/>
    </row>
    <row r="23" spans="1:16" ht="50.25" customHeight="1">
      <c r="A23" s="94" t="s">
        <v>50</v>
      </c>
      <c r="B23" s="95"/>
      <c r="C23" s="26"/>
      <c r="D23" s="27" t="s">
        <v>15</v>
      </c>
      <c r="E23" s="96">
        <v>743</v>
      </c>
      <c r="F23" s="97"/>
      <c r="G23" s="97"/>
      <c r="H23" s="97"/>
      <c r="I23" s="97"/>
      <c r="J23" s="98"/>
      <c r="K23" s="96">
        <v>832</v>
      </c>
      <c r="L23" s="97"/>
      <c r="M23" s="61">
        <v>878</v>
      </c>
      <c r="N23" s="62"/>
      <c r="O23" s="59">
        <v>1178</v>
      </c>
      <c r="P23" s="60"/>
    </row>
    <row r="24" spans="1:16" ht="50.25" customHeight="1">
      <c r="A24" s="94" t="s">
        <v>51</v>
      </c>
      <c r="B24" s="95"/>
      <c r="C24" s="26"/>
      <c r="D24" s="27" t="s">
        <v>15</v>
      </c>
      <c r="E24" s="96">
        <v>668</v>
      </c>
      <c r="F24" s="97"/>
      <c r="G24" s="97"/>
      <c r="H24" s="97"/>
      <c r="I24" s="97"/>
      <c r="J24" s="98"/>
      <c r="K24" s="96">
        <v>716</v>
      </c>
      <c r="L24" s="97"/>
      <c r="M24" s="61">
        <v>728</v>
      </c>
      <c r="N24" s="62"/>
      <c r="O24" s="59">
        <v>936</v>
      </c>
      <c r="P24" s="60"/>
    </row>
    <row r="25" spans="1:16" ht="50.25" customHeight="1">
      <c r="A25" s="94" t="s">
        <v>17</v>
      </c>
      <c r="B25" s="95"/>
      <c r="C25" s="26"/>
      <c r="D25" s="27" t="s">
        <v>15</v>
      </c>
      <c r="E25" s="96">
        <v>343</v>
      </c>
      <c r="F25" s="97"/>
      <c r="G25" s="97"/>
      <c r="H25" s="97"/>
      <c r="I25" s="97"/>
      <c r="J25" s="98"/>
      <c r="K25" s="96">
        <v>393</v>
      </c>
      <c r="L25" s="97"/>
      <c r="M25" s="61">
        <v>405</v>
      </c>
      <c r="N25" s="62"/>
      <c r="O25" s="59">
        <v>531</v>
      </c>
      <c r="P25" s="60"/>
    </row>
    <row r="26" spans="1:16" ht="50.25" customHeight="1">
      <c r="A26" s="94" t="s">
        <v>16</v>
      </c>
      <c r="B26" s="95"/>
      <c r="C26" s="26"/>
      <c r="D26" s="27" t="s">
        <v>15</v>
      </c>
      <c r="E26" s="96">
        <v>468</v>
      </c>
      <c r="F26" s="97"/>
      <c r="G26" s="97"/>
      <c r="H26" s="97"/>
      <c r="I26" s="97"/>
      <c r="J26" s="98"/>
      <c r="K26" s="96">
        <v>543</v>
      </c>
      <c r="L26" s="97"/>
      <c r="M26" s="61">
        <v>567</v>
      </c>
      <c r="N26" s="62"/>
      <c r="O26" s="59">
        <v>751</v>
      </c>
      <c r="P26" s="60"/>
    </row>
    <row r="27" spans="1:16" ht="50.25" customHeight="1">
      <c r="A27" s="94" t="s">
        <v>18</v>
      </c>
      <c r="B27" s="95"/>
      <c r="C27" s="26"/>
      <c r="D27" s="27" t="s">
        <v>15</v>
      </c>
      <c r="E27" s="96">
        <v>1035</v>
      </c>
      <c r="F27" s="97"/>
      <c r="G27" s="97"/>
      <c r="H27" s="97"/>
      <c r="I27" s="97"/>
      <c r="J27" s="98"/>
      <c r="K27" s="96">
        <v>1386</v>
      </c>
      <c r="L27" s="97"/>
      <c r="M27" s="61">
        <v>1443</v>
      </c>
      <c r="N27" s="62"/>
      <c r="O27" s="59">
        <v>1906</v>
      </c>
      <c r="P27" s="60"/>
    </row>
    <row r="28" spans="1:16" ht="50.25" customHeight="1">
      <c r="A28" s="94" t="s">
        <v>19</v>
      </c>
      <c r="B28" s="95"/>
      <c r="C28" s="26"/>
      <c r="D28" s="27" t="s">
        <v>15</v>
      </c>
      <c r="E28" s="96">
        <v>580</v>
      </c>
      <c r="F28" s="97"/>
      <c r="G28" s="97"/>
      <c r="H28" s="97"/>
      <c r="I28" s="97"/>
      <c r="J28" s="98"/>
      <c r="K28" s="96">
        <v>740</v>
      </c>
      <c r="L28" s="97"/>
      <c r="M28" s="61">
        <v>785</v>
      </c>
      <c r="N28" s="62"/>
      <c r="O28" s="59">
        <v>959</v>
      </c>
      <c r="P28" s="60"/>
    </row>
    <row r="29" spans="1:16" ht="50.25" customHeight="1">
      <c r="A29" s="94" t="s">
        <v>20</v>
      </c>
      <c r="B29" s="95"/>
      <c r="C29" s="26"/>
      <c r="D29" s="27" t="s">
        <v>15</v>
      </c>
      <c r="E29" s="96">
        <v>580</v>
      </c>
      <c r="F29" s="97"/>
      <c r="G29" s="97"/>
      <c r="H29" s="97"/>
      <c r="I29" s="97"/>
      <c r="J29" s="98"/>
      <c r="K29" s="96">
        <v>740</v>
      </c>
      <c r="L29" s="97"/>
      <c r="M29" s="61">
        <v>785</v>
      </c>
      <c r="N29" s="62"/>
      <c r="O29" s="59">
        <v>959</v>
      </c>
      <c r="P29" s="60"/>
    </row>
    <row r="30" spans="1:16" ht="50.25" customHeight="1">
      <c r="A30" s="94" t="s">
        <v>21</v>
      </c>
      <c r="B30" s="95"/>
      <c r="C30" s="26"/>
      <c r="D30" s="27" t="s">
        <v>15</v>
      </c>
      <c r="E30" s="96">
        <v>294</v>
      </c>
      <c r="F30" s="97"/>
      <c r="G30" s="97"/>
      <c r="H30" s="97"/>
      <c r="I30" s="97"/>
      <c r="J30" s="98"/>
      <c r="K30" s="96">
        <v>300</v>
      </c>
      <c r="L30" s="97"/>
      <c r="M30" s="61">
        <v>318</v>
      </c>
      <c r="N30" s="62"/>
      <c r="O30" s="59">
        <v>364</v>
      </c>
      <c r="P30" s="60"/>
    </row>
    <row r="31" spans="1:16" ht="50.25" customHeight="1" thickBot="1">
      <c r="A31" s="94" t="s">
        <v>22</v>
      </c>
      <c r="B31" s="95"/>
      <c r="C31" s="26"/>
      <c r="D31" s="27" t="s">
        <v>15</v>
      </c>
      <c r="E31" s="108">
        <v>575</v>
      </c>
      <c r="F31" s="109"/>
      <c r="G31" s="109"/>
      <c r="H31" s="109"/>
      <c r="I31" s="109"/>
      <c r="J31" s="110"/>
      <c r="K31" s="96">
        <v>578</v>
      </c>
      <c r="L31" s="97"/>
      <c r="M31" s="63">
        <v>613</v>
      </c>
      <c r="N31" s="64"/>
      <c r="O31" s="59">
        <v>705</v>
      </c>
      <c r="P31" s="60"/>
    </row>
    <row r="32" spans="1:18" ht="21.75" customHeight="1" thickTop="1">
      <c r="A32" s="146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8"/>
      <c r="R32" s="10"/>
    </row>
    <row r="33" spans="1:18" ht="44.25" customHeight="1">
      <c r="A33" s="119" t="s">
        <v>69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1"/>
      <c r="R33" s="10"/>
    </row>
    <row r="34" spans="1:18" ht="17.25" customHeight="1" thickBot="1">
      <c r="A34" s="50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51"/>
      <c r="R34" s="10"/>
    </row>
    <row r="35" spans="1:18" ht="63.75" customHeight="1" thickTop="1">
      <c r="A35" s="126" t="s">
        <v>9</v>
      </c>
      <c r="B35" s="122" t="s">
        <v>23</v>
      </c>
      <c r="C35" s="122" t="s">
        <v>24</v>
      </c>
      <c r="D35" s="122"/>
      <c r="E35" s="115" t="s">
        <v>47</v>
      </c>
      <c r="F35" s="115"/>
      <c r="G35" s="85" t="s">
        <v>60</v>
      </c>
      <c r="H35" s="91"/>
      <c r="I35" s="84" t="s">
        <v>46</v>
      </c>
      <c r="J35" s="91"/>
      <c r="K35" s="84" t="s">
        <v>67</v>
      </c>
      <c r="L35" s="85"/>
      <c r="M35" s="84" t="s">
        <v>65</v>
      </c>
      <c r="N35" s="91"/>
      <c r="O35" s="85" t="s">
        <v>66</v>
      </c>
      <c r="P35" s="145"/>
      <c r="R35" s="10"/>
    </row>
    <row r="36" spans="1:16" s="8" customFormat="1" ht="61.5" customHeight="1">
      <c r="A36" s="149"/>
      <c r="B36" s="123"/>
      <c r="C36" s="123"/>
      <c r="D36" s="123"/>
      <c r="E36" s="27" t="s">
        <v>41</v>
      </c>
      <c r="F36" s="27" t="s">
        <v>13</v>
      </c>
      <c r="G36" s="27" t="s">
        <v>41</v>
      </c>
      <c r="H36" s="27" t="s">
        <v>13</v>
      </c>
      <c r="I36" s="27" t="s">
        <v>41</v>
      </c>
      <c r="J36" s="27" t="s">
        <v>13</v>
      </c>
      <c r="K36" s="27" t="s">
        <v>41</v>
      </c>
      <c r="L36" s="27" t="s">
        <v>13</v>
      </c>
      <c r="M36" s="27" t="s">
        <v>41</v>
      </c>
      <c r="N36" s="27" t="s">
        <v>13</v>
      </c>
      <c r="O36" s="29" t="s">
        <v>41</v>
      </c>
      <c r="P36" s="52" t="s">
        <v>13</v>
      </c>
    </row>
    <row r="37" spans="1:17" ht="30.75" customHeight="1">
      <c r="A37" s="53" t="s">
        <v>25</v>
      </c>
      <c r="B37" s="44">
        <v>2</v>
      </c>
      <c r="C37" s="107">
        <v>1.2</v>
      </c>
      <c r="D37" s="107"/>
      <c r="E37" s="30">
        <v>286</v>
      </c>
      <c r="F37" s="31">
        <f>B37*C37*E37</f>
        <v>686.4</v>
      </c>
      <c r="G37" s="24">
        <v>462</v>
      </c>
      <c r="H37" s="31">
        <f>B37*C37*G37</f>
        <v>1108.8</v>
      </c>
      <c r="I37" s="24">
        <v>515</v>
      </c>
      <c r="J37" s="32">
        <f>I37*C37*B37</f>
        <v>1236</v>
      </c>
      <c r="K37" s="24">
        <v>572</v>
      </c>
      <c r="L37" s="31">
        <f>B37*C37*K37</f>
        <v>1372.8</v>
      </c>
      <c r="M37" s="24">
        <v>649</v>
      </c>
      <c r="N37" s="31">
        <f>B37*C37*M37</f>
        <v>1557.6</v>
      </c>
      <c r="O37" s="24">
        <v>798</v>
      </c>
      <c r="P37" s="58">
        <f>B37*C37*O37</f>
        <v>1915.1999999999998</v>
      </c>
      <c r="Q37" s="11"/>
    </row>
    <row r="38" spans="1:17" ht="30.75" customHeight="1" thickBot="1">
      <c r="A38" s="54" t="s">
        <v>48</v>
      </c>
      <c r="B38" s="45">
        <v>2</v>
      </c>
      <c r="C38" s="99"/>
      <c r="D38" s="100"/>
      <c r="E38" s="116">
        <v>281</v>
      </c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8"/>
      <c r="Q38" s="11"/>
    </row>
    <row r="39" spans="1:16" ht="30.75" customHeight="1" thickBot="1">
      <c r="A39" s="55" t="s">
        <v>49</v>
      </c>
      <c r="B39" s="46"/>
      <c r="C39" s="47"/>
      <c r="D39" s="47"/>
      <c r="E39" s="35"/>
      <c r="F39" s="35"/>
      <c r="G39" s="36"/>
      <c r="H39" s="36"/>
      <c r="I39" s="35"/>
      <c r="J39" s="35"/>
      <c r="K39" s="35"/>
      <c r="L39" s="35"/>
      <c r="M39" s="37"/>
      <c r="N39" s="37"/>
      <c r="O39" s="38"/>
      <c r="P39" s="56"/>
    </row>
    <row r="40" spans="1:16" s="8" customFormat="1" ht="61.5" customHeight="1" thickTop="1">
      <c r="A40" s="101" t="s">
        <v>9</v>
      </c>
      <c r="B40" s="92" t="s">
        <v>23</v>
      </c>
      <c r="C40" s="103" t="s">
        <v>24</v>
      </c>
      <c r="D40" s="104"/>
      <c r="E40" s="112" t="s">
        <v>47</v>
      </c>
      <c r="F40" s="113"/>
      <c r="G40" s="85" t="s">
        <v>60</v>
      </c>
      <c r="H40" s="91"/>
      <c r="I40" s="84" t="s">
        <v>46</v>
      </c>
      <c r="J40" s="91"/>
      <c r="K40" s="84" t="s">
        <v>67</v>
      </c>
      <c r="L40" s="85"/>
      <c r="M40" s="84" t="s">
        <v>65</v>
      </c>
      <c r="N40" s="91"/>
      <c r="O40" s="85" t="s">
        <v>66</v>
      </c>
      <c r="P40" s="145"/>
    </row>
    <row r="41" spans="1:16" s="8" customFormat="1" ht="61.5" customHeight="1">
      <c r="A41" s="102"/>
      <c r="B41" s="93"/>
      <c r="C41" s="105"/>
      <c r="D41" s="106"/>
      <c r="E41" s="27" t="s">
        <v>41</v>
      </c>
      <c r="F41" s="27" t="s">
        <v>13</v>
      </c>
      <c r="G41" s="27" t="s">
        <v>41</v>
      </c>
      <c r="H41" s="27" t="s">
        <v>13</v>
      </c>
      <c r="I41" s="27" t="s">
        <v>41</v>
      </c>
      <c r="J41" s="27" t="s">
        <v>13</v>
      </c>
      <c r="K41" s="27" t="s">
        <v>41</v>
      </c>
      <c r="L41" s="27" t="s">
        <v>13</v>
      </c>
      <c r="M41" s="27" t="s">
        <v>41</v>
      </c>
      <c r="N41" s="39" t="s">
        <v>13</v>
      </c>
      <c r="O41" s="27" t="s">
        <v>41</v>
      </c>
      <c r="P41" s="52" t="s">
        <v>13</v>
      </c>
    </row>
    <row r="42" spans="1:17" ht="30.75" customHeight="1">
      <c r="A42" s="53" t="s">
        <v>37</v>
      </c>
      <c r="B42" s="44">
        <v>2</v>
      </c>
      <c r="C42" s="107">
        <v>1.16</v>
      </c>
      <c r="D42" s="107"/>
      <c r="E42" s="30">
        <v>296</v>
      </c>
      <c r="F42" s="31">
        <f>B42*C42*E42</f>
        <v>686.7199999999999</v>
      </c>
      <c r="G42" s="24">
        <v>478</v>
      </c>
      <c r="H42" s="31">
        <f>G42*B42*C42</f>
        <v>1108.96</v>
      </c>
      <c r="I42" s="24">
        <v>533</v>
      </c>
      <c r="J42" s="32">
        <f>I42*B42*C42</f>
        <v>1236.56</v>
      </c>
      <c r="K42" s="24">
        <v>592</v>
      </c>
      <c r="L42" s="31">
        <f>B42*C42*K42</f>
        <v>1373.4399999999998</v>
      </c>
      <c r="M42" s="24">
        <v>671</v>
      </c>
      <c r="N42" s="31">
        <f>B42*C42*M42</f>
        <v>1556.7199999999998</v>
      </c>
      <c r="O42" s="24">
        <v>826</v>
      </c>
      <c r="P42" s="58">
        <f>B42*C42*O42</f>
        <v>1916.32</v>
      </c>
      <c r="Q42" s="11"/>
    </row>
    <row r="43" spans="1:17" ht="30.75" customHeight="1" thickBot="1">
      <c r="A43" s="54" t="s">
        <v>48</v>
      </c>
      <c r="B43" s="45">
        <v>2</v>
      </c>
      <c r="C43" s="99"/>
      <c r="D43" s="100"/>
      <c r="E43" s="116">
        <v>281</v>
      </c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8"/>
      <c r="Q43" s="11"/>
    </row>
    <row r="44" spans="1:16" ht="30.75" customHeight="1">
      <c r="A44" s="57" t="s">
        <v>49</v>
      </c>
      <c r="B44" s="33"/>
      <c r="C44" s="34"/>
      <c r="D44" s="34"/>
      <c r="E44" s="35"/>
      <c r="F44" s="35"/>
      <c r="G44" s="36"/>
      <c r="H44" s="36"/>
      <c r="I44" s="35"/>
      <c r="J44" s="35"/>
      <c r="K44" s="35"/>
      <c r="L44" s="35"/>
      <c r="M44" s="35"/>
      <c r="N44" s="35"/>
      <c r="O44" s="38"/>
      <c r="P44" s="56"/>
    </row>
    <row r="45" spans="1:16" ht="32.25" customHeight="1">
      <c r="A45" s="81" t="s">
        <v>26</v>
      </c>
      <c r="B45" s="82"/>
      <c r="C45" s="82"/>
      <c r="D45" s="83"/>
      <c r="E45" s="111" t="s">
        <v>42</v>
      </c>
      <c r="F45" s="82"/>
      <c r="G45" s="82"/>
      <c r="H45" s="83"/>
      <c r="I45" s="111" t="s">
        <v>43</v>
      </c>
      <c r="J45" s="82"/>
      <c r="K45" s="82"/>
      <c r="L45" s="83"/>
      <c r="M45" s="152" t="s">
        <v>27</v>
      </c>
      <c r="N45" s="152"/>
      <c r="O45" s="152"/>
      <c r="P45" s="153"/>
    </row>
    <row r="46" spans="1:16" ht="32.25" customHeight="1">
      <c r="A46" s="81" t="s">
        <v>28</v>
      </c>
      <c r="B46" s="82"/>
      <c r="C46" s="82"/>
      <c r="D46" s="83"/>
      <c r="E46" s="88">
        <v>8477</v>
      </c>
      <c r="F46" s="89"/>
      <c r="G46" s="89"/>
      <c r="H46" s="90"/>
      <c r="I46" s="80">
        <v>8637</v>
      </c>
      <c r="J46" s="80"/>
      <c r="K46" s="80"/>
      <c r="L46" s="80"/>
      <c r="M46" s="80">
        <v>8678.8698</v>
      </c>
      <c r="N46" s="80"/>
      <c r="O46" s="80"/>
      <c r="P46" s="150"/>
    </row>
    <row r="47" spans="1:16" ht="32.25" customHeight="1">
      <c r="A47" s="81" t="s">
        <v>52</v>
      </c>
      <c r="B47" s="82"/>
      <c r="C47" s="82"/>
      <c r="D47" s="83"/>
      <c r="E47" s="88">
        <v>8019</v>
      </c>
      <c r="F47" s="89"/>
      <c r="G47" s="89"/>
      <c r="H47" s="90"/>
      <c r="I47" s="80"/>
      <c r="J47" s="80"/>
      <c r="K47" s="80"/>
      <c r="L47" s="80"/>
      <c r="M47" s="80"/>
      <c r="N47" s="80"/>
      <c r="O47" s="80"/>
      <c r="P47" s="150"/>
    </row>
    <row r="48" spans="1:16" ht="32.25" customHeight="1">
      <c r="A48" s="81" t="s">
        <v>29</v>
      </c>
      <c r="B48" s="82"/>
      <c r="C48" s="82"/>
      <c r="D48" s="83"/>
      <c r="E48" s="88">
        <v>3257</v>
      </c>
      <c r="F48" s="89"/>
      <c r="G48" s="89"/>
      <c r="H48" s="90"/>
      <c r="I48" s="80">
        <v>3276</v>
      </c>
      <c r="J48" s="80"/>
      <c r="K48" s="80"/>
      <c r="L48" s="80"/>
      <c r="M48" s="80">
        <v>3318</v>
      </c>
      <c r="N48" s="80"/>
      <c r="O48" s="80"/>
      <c r="P48" s="150"/>
    </row>
    <row r="49" spans="1:16" ht="32.25" customHeight="1">
      <c r="A49" s="81" t="s">
        <v>30</v>
      </c>
      <c r="B49" s="82"/>
      <c r="C49" s="82"/>
      <c r="D49" s="83"/>
      <c r="E49" s="88">
        <v>6415</v>
      </c>
      <c r="F49" s="89"/>
      <c r="G49" s="89"/>
      <c r="H49" s="90"/>
      <c r="I49" s="80"/>
      <c r="J49" s="80"/>
      <c r="K49" s="80"/>
      <c r="L49" s="80"/>
      <c r="M49" s="80"/>
      <c r="N49" s="80"/>
      <c r="O49" s="80"/>
      <c r="P49" s="150"/>
    </row>
    <row r="50" spans="1:16" ht="32.25" customHeight="1">
      <c r="A50" s="81" t="s">
        <v>31</v>
      </c>
      <c r="B50" s="82"/>
      <c r="C50" s="82"/>
      <c r="D50" s="83"/>
      <c r="E50" s="88">
        <v>5005</v>
      </c>
      <c r="F50" s="89"/>
      <c r="G50" s="89"/>
      <c r="H50" s="90"/>
      <c r="I50" s="80"/>
      <c r="J50" s="80"/>
      <c r="K50" s="80"/>
      <c r="L50" s="80"/>
      <c r="M50" s="80"/>
      <c r="N50" s="80"/>
      <c r="O50" s="80"/>
      <c r="P50" s="150"/>
    </row>
    <row r="51" spans="1:16" ht="32.25" customHeight="1">
      <c r="A51" s="81" t="s">
        <v>32</v>
      </c>
      <c r="B51" s="82"/>
      <c r="C51" s="82"/>
      <c r="D51" s="83"/>
      <c r="E51" s="88">
        <v>6005</v>
      </c>
      <c r="F51" s="89"/>
      <c r="G51" s="89"/>
      <c r="H51" s="90"/>
      <c r="I51" s="80" t="s">
        <v>53</v>
      </c>
      <c r="J51" s="80"/>
      <c r="K51" s="80"/>
      <c r="L51" s="80"/>
      <c r="M51" s="80">
        <v>6544</v>
      </c>
      <c r="N51" s="80"/>
      <c r="O51" s="80"/>
      <c r="P51" s="150"/>
    </row>
    <row r="52" spans="1:16" ht="32.25" customHeight="1">
      <c r="A52" s="81" t="s">
        <v>33</v>
      </c>
      <c r="B52" s="82"/>
      <c r="C52" s="82"/>
      <c r="D52" s="83"/>
      <c r="E52" s="88">
        <v>7024</v>
      </c>
      <c r="F52" s="89"/>
      <c r="G52" s="89"/>
      <c r="H52" s="90"/>
      <c r="I52" s="80">
        <v>7591</v>
      </c>
      <c r="J52" s="80"/>
      <c r="K52" s="80"/>
      <c r="L52" s="80"/>
      <c r="M52" s="80"/>
      <c r="N52" s="80"/>
      <c r="O52" s="80"/>
      <c r="P52" s="150"/>
    </row>
    <row r="53" spans="1:16" ht="32.25" customHeight="1">
      <c r="A53" s="81" t="s">
        <v>34</v>
      </c>
      <c r="B53" s="82"/>
      <c r="C53" s="82"/>
      <c r="D53" s="83"/>
      <c r="E53" s="88">
        <v>3221</v>
      </c>
      <c r="F53" s="89"/>
      <c r="G53" s="89"/>
      <c r="H53" s="90"/>
      <c r="I53" s="80"/>
      <c r="J53" s="80"/>
      <c r="K53" s="80"/>
      <c r="L53" s="80"/>
      <c r="M53" s="80"/>
      <c r="N53" s="80"/>
      <c r="O53" s="80"/>
      <c r="P53" s="150"/>
    </row>
    <row r="54" spans="1:16" ht="32.25" customHeight="1" thickBot="1">
      <c r="A54" s="158" t="s">
        <v>35</v>
      </c>
      <c r="B54" s="159"/>
      <c r="C54" s="159"/>
      <c r="D54" s="160"/>
      <c r="E54" s="155"/>
      <c r="F54" s="156"/>
      <c r="G54" s="156"/>
      <c r="H54" s="157"/>
      <c r="I54" s="151">
        <v>8620</v>
      </c>
      <c r="J54" s="151"/>
      <c r="K54" s="151"/>
      <c r="L54" s="151"/>
      <c r="M54" s="151"/>
      <c r="N54" s="151"/>
      <c r="O54" s="151"/>
      <c r="P54" s="154"/>
    </row>
    <row r="55" spans="1:16" ht="13.5" thickTop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</row>
    <row r="56" spans="1:16" ht="12.7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</row>
    <row r="57" spans="1:16" ht="12.7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</row>
    <row r="58" spans="1:16" ht="12.7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</row>
    <row r="59" spans="1:16" ht="12.7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1:16" ht="12.7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1:16" ht="12.7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1:16" ht="12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1:16" ht="12.7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1:16" ht="12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1:16" ht="12.7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</row>
  </sheetData>
  <sheetProtection password="C503" sheet="1" formatCells="0" formatColumns="0" formatRows="0" insertColumns="0" insertRows="0" insertHyperlinks="0" deleteColumns="0" deleteRows="0" sort="0" autoFilter="0" pivotTables="0"/>
  <mergeCells count="180">
    <mergeCell ref="E54:H54"/>
    <mergeCell ref="A46:D46"/>
    <mergeCell ref="A47:D47"/>
    <mergeCell ref="A48:D48"/>
    <mergeCell ref="A49:D49"/>
    <mergeCell ref="E53:H53"/>
    <mergeCell ref="A50:D50"/>
    <mergeCell ref="A54:D54"/>
    <mergeCell ref="M52:P52"/>
    <mergeCell ref="M47:P47"/>
    <mergeCell ref="M46:P46"/>
    <mergeCell ref="I46:L46"/>
    <mergeCell ref="M54:P54"/>
    <mergeCell ref="M51:P51"/>
    <mergeCell ref="I48:L48"/>
    <mergeCell ref="I49:L49"/>
    <mergeCell ref="I50:L50"/>
    <mergeCell ref="M50:P50"/>
    <mergeCell ref="M53:P53"/>
    <mergeCell ref="I54:L54"/>
    <mergeCell ref="E51:H51"/>
    <mergeCell ref="E43:P43"/>
    <mergeCell ref="M45:P45"/>
    <mergeCell ref="M48:P48"/>
    <mergeCell ref="M49:P49"/>
    <mergeCell ref="I52:L52"/>
    <mergeCell ref="E52:H52"/>
    <mergeCell ref="K26:L26"/>
    <mergeCell ref="K25:L25"/>
    <mergeCell ref="A29:B29"/>
    <mergeCell ref="E49:H49"/>
    <mergeCell ref="E50:H50"/>
    <mergeCell ref="A30:B30"/>
    <mergeCell ref="A25:B25"/>
    <mergeCell ref="E25:J25"/>
    <mergeCell ref="E28:J28"/>
    <mergeCell ref="A45:D45"/>
    <mergeCell ref="K24:L24"/>
    <mergeCell ref="K29:L29"/>
    <mergeCell ref="K30:L30"/>
    <mergeCell ref="O40:P40"/>
    <mergeCell ref="K31:L31"/>
    <mergeCell ref="A32:P32"/>
    <mergeCell ref="A35:A36"/>
    <mergeCell ref="O35:P35"/>
    <mergeCell ref="C37:D37"/>
    <mergeCell ref="C35:D36"/>
    <mergeCell ref="K22:L22"/>
    <mergeCell ref="K23:L23"/>
    <mergeCell ref="E23:J23"/>
    <mergeCell ref="M22:N22"/>
    <mergeCell ref="O22:P22"/>
    <mergeCell ref="E21:H21"/>
    <mergeCell ref="M23:N23"/>
    <mergeCell ref="O21:P21"/>
    <mergeCell ref="O13:P13"/>
    <mergeCell ref="K11:L11"/>
    <mergeCell ref="A9:P9"/>
    <mergeCell ref="C10:C13"/>
    <mergeCell ref="D10:D13"/>
    <mergeCell ref="K21:L21"/>
    <mergeCell ref="A21:B21"/>
    <mergeCell ref="E15:F15"/>
    <mergeCell ref="E16:F16"/>
    <mergeCell ref="G20:H20"/>
    <mergeCell ref="I15:J15"/>
    <mergeCell ref="A14:B17"/>
    <mergeCell ref="M2:P2"/>
    <mergeCell ref="M4:P4"/>
    <mergeCell ref="A3:P3"/>
    <mergeCell ref="A5:P5"/>
    <mergeCell ref="E10:P10"/>
    <mergeCell ref="K14:L14"/>
    <mergeCell ref="K16:L16"/>
    <mergeCell ref="K15:L15"/>
    <mergeCell ref="M16:N16"/>
    <mergeCell ref="K17:L17"/>
    <mergeCell ref="E11:J11"/>
    <mergeCell ref="K12:L12"/>
    <mergeCell ref="E17:F17"/>
    <mergeCell ref="E14:F14"/>
    <mergeCell ref="G14:H14"/>
    <mergeCell ref="E12:F12"/>
    <mergeCell ref="E13:F13"/>
    <mergeCell ref="G13:H13"/>
    <mergeCell ref="I13:J13"/>
    <mergeCell ref="I12:J12"/>
    <mergeCell ref="G12:H12"/>
    <mergeCell ref="E20:F20"/>
    <mergeCell ref="E22:J22"/>
    <mergeCell ref="I21:J21"/>
    <mergeCell ref="A28:B28"/>
    <mergeCell ref="G40:H40"/>
    <mergeCell ref="I14:J14"/>
    <mergeCell ref="A20:B20"/>
    <mergeCell ref="G16:H16"/>
    <mergeCell ref="I16:J16"/>
    <mergeCell ref="G15:H15"/>
    <mergeCell ref="A22:B22"/>
    <mergeCell ref="A26:B26"/>
    <mergeCell ref="A23:B23"/>
    <mergeCell ref="A24:B24"/>
    <mergeCell ref="K35:L35"/>
    <mergeCell ref="E35:F35"/>
    <mergeCell ref="K28:L28"/>
    <mergeCell ref="A33:P33"/>
    <mergeCell ref="G35:H35"/>
    <mergeCell ref="B35:B36"/>
    <mergeCell ref="M29:N29"/>
    <mergeCell ref="I51:L51"/>
    <mergeCell ref="E46:H46"/>
    <mergeCell ref="I45:L45"/>
    <mergeCell ref="E45:H45"/>
    <mergeCell ref="E48:H48"/>
    <mergeCell ref="E40:F40"/>
    <mergeCell ref="I40:J40"/>
    <mergeCell ref="M35:N35"/>
    <mergeCell ref="M40:N40"/>
    <mergeCell ref="I47:L47"/>
    <mergeCell ref="C40:D41"/>
    <mergeCell ref="C42:D42"/>
    <mergeCell ref="K27:L27"/>
    <mergeCell ref="E29:J29"/>
    <mergeCell ref="E30:J30"/>
    <mergeCell ref="E31:J31"/>
    <mergeCell ref="C43:D43"/>
    <mergeCell ref="E38:P38"/>
    <mergeCell ref="A27:B27"/>
    <mergeCell ref="E24:J24"/>
    <mergeCell ref="E27:J27"/>
    <mergeCell ref="E26:J26"/>
    <mergeCell ref="C38:D38"/>
    <mergeCell ref="A40:A41"/>
    <mergeCell ref="I53:L53"/>
    <mergeCell ref="A52:D52"/>
    <mergeCell ref="A53:D53"/>
    <mergeCell ref="K40:L40"/>
    <mergeCell ref="A51:D51"/>
    <mergeCell ref="M21:N21"/>
    <mergeCell ref="E47:H47"/>
    <mergeCell ref="I35:J35"/>
    <mergeCell ref="B40:B41"/>
    <mergeCell ref="A31:B31"/>
    <mergeCell ref="K20:L20"/>
    <mergeCell ref="O12:P12"/>
    <mergeCell ref="A19:P19"/>
    <mergeCell ref="K13:L13"/>
    <mergeCell ref="O14:P14"/>
    <mergeCell ref="M14:N14"/>
    <mergeCell ref="M15:N15"/>
    <mergeCell ref="G17:H17"/>
    <mergeCell ref="I17:J17"/>
    <mergeCell ref="I20:J20"/>
    <mergeCell ref="M11:N11"/>
    <mergeCell ref="O11:P11"/>
    <mergeCell ref="M20:N20"/>
    <mergeCell ref="O20:P20"/>
    <mergeCell ref="O17:P17"/>
    <mergeCell ref="O15:P15"/>
    <mergeCell ref="O16:P16"/>
    <mergeCell ref="M13:N13"/>
    <mergeCell ref="M12:N12"/>
    <mergeCell ref="M17:N17"/>
    <mergeCell ref="O27:P27"/>
    <mergeCell ref="M28:N28"/>
    <mergeCell ref="O28:P28"/>
    <mergeCell ref="O23:P23"/>
    <mergeCell ref="M24:N24"/>
    <mergeCell ref="O24:P24"/>
    <mergeCell ref="M25:N25"/>
    <mergeCell ref="O29:P29"/>
    <mergeCell ref="M30:N30"/>
    <mergeCell ref="O30:P30"/>
    <mergeCell ref="M31:N31"/>
    <mergeCell ref="O31:P31"/>
    <mergeCell ref="A1:P1"/>
    <mergeCell ref="O25:P25"/>
    <mergeCell ref="M26:N26"/>
    <mergeCell ref="O26:P26"/>
    <mergeCell ref="M27:N27"/>
  </mergeCells>
  <printOptions horizontalCentered="1"/>
  <pageMargins left="0.15748031496062992" right="0.15748031496062992" top="0.32" bottom="0.15748031496062992" header="0.15748031496062992" footer="0"/>
  <pageSetup fitToHeight="1" fitToWidth="1" horizontalDpi="600" verticalDpi="600" orientation="portrait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Killer</dc:creator>
  <cp:keywords/>
  <dc:description/>
  <cp:lastModifiedBy>Александр Майоров</cp:lastModifiedBy>
  <cp:lastPrinted>2020-06-07T07:35:21Z</cp:lastPrinted>
  <dcterms:created xsi:type="dcterms:W3CDTF">2009-05-16T07:58:32Z</dcterms:created>
  <dcterms:modified xsi:type="dcterms:W3CDTF">2020-11-01T11:19:10Z</dcterms:modified>
  <cp:category/>
  <cp:version/>
  <cp:contentType/>
  <cp:contentStatus/>
</cp:coreProperties>
</file>