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8" activeTab="0"/>
  </bookViews>
  <sheets>
    <sheet name="Черепица" sheetId="1" r:id="rId1"/>
    <sheet name="Рубин 9V" sheetId="2" r:id="rId2"/>
    <sheet name="Рубин 11V" sheetId="3" r:id="rId3"/>
    <sheet name="Рубин 13V" sheetId="4" r:id="rId4"/>
    <sheet name="Изумруд" sheetId="5" r:id="rId5"/>
    <sheet name="Опал" sheetId="6" r:id="rId6"/>
  </sheets>
  <definedNames>
    <definedName name="_xlnm._FilterDatabase">NA()</definedName>
    <definedName name="_FilterDatabase_1">NA()</definedName>
    <definedName name="_FilterDatabase_2">NA()</definedName>
    <definedName name="_FilterDatabase_3">NA()</definedName>
    <definedName name="_FilterDatabase_4">NA()</definedName>
    <definedName name="_xlnm.Print_Area">#REF!</definedName>
    <definedName name="_xlnm.Print_Area_1">'Изумруд'!$A$7:$H$113</definedName>
    <definedName name="_xlnm.Print_Area_2">'Опал'!$A$7:$H$225</definedName>
    <definedName name="_xlnm.Print_Area_3">'Рубин 13V'!$A$1:$H$213</definedName>
    <definedName name="_xlnm.Print_Area_4">'Рубин 9V'!$A$7:$H$169</definedName>
    <definedName name="_xlnm.Print_Area_5">'Черепица'!$A$6:$W$47</definedName>
    <definedName name="anscount">1</definedName>
    <definedName name="BUD">"40G4REZQ4M0U4WQEI0Q9LBUXN"</definedName>
    <definedName name="Excel_BuiltIn_Print_Area" localSheetId="0">'Черепица'!$A$6:$W$47</definedName>
    <definedName name="Invest">55</definedName>
    <definedName name="kurs">"#REF!"</definedName>
    <definedName name="kurs_1">"#REF!"</definedName>
    <definedName name="kurs_2">"#REF!"</definedName>
    <definedName name="kurs_3">"#REF!"</definedName>
    <definedName name="Lohn">55</definedName>
    <definedName name="SAPBEXdnldView">"41CZ4QNVFMBHJL2L5C4W8368R"</definedName>
    <definedName name="SAPBEXrevision">1</definedName>
    <definedName name="SAPBEXsysID">"BIP"</definedName>
    <definedName name="SAPBEXwbID">"64X1AXZVASHI8O4Y9S1WYBI8K"</definedName>
    <definedName name="Schenkera">9</definedName>
    <definedName name="Tabelle">9</definedName>
    <definedName name="_xlnm.Print_Area" localSheetId="4">'Изумруд'!$A$1:$H$113</definedName>
    <definedName name="_xlnm.Print_Area" localSheetId="5">'Опал'!$A$1:$H$225</definedName>
    <definedName name="_xlnm.Print_Area" localSheetId="2">'Рубин 11V'!$A$1:$H$152</definedName>
    <definedName name="_xlnm.Print_Area" localSheetId="3">'Рубин 13V'!$A$1:$H$213</definedName>
    <definedName name="_xlnm.Print_Area" localSheetId="1">'Рубин 9V'!$A$1:$H$169</definedName>
    <definedName name="_xlnm.Print_Area" localSheetId="0">'Черепица'!$A$1:$W$47</definedName>
  </definedNames>
  <calcPr fullCalcOnLoad="1"/>
</workbook>
</file>

<file path=xl/sharedStrings.xml><?xml version="1.0" encoding="utf-8"?>
<sst xmlns="http://schemas.openxmlformats.org/spreadsheetml/2006/main" count="1168" uniqueCount="219">
  <si>
    <t xml:space="preserve">               В раздел на сайт »»»</t>
  </si>
  <si>
    <t>Прайс-Лист действителен с 21.03.2020г.</t>
  </si>
  <si>
    <t>Покрытие:</t>
  </si>
  <si>
    <t>натуральный красный</t>
  </si>
  <si>
    <t>Ангоб</t>
  </si>
  <si>
    <t>Глазурь</t>
  </si>
  <si>
    <t>Топ-глазурь</t>
  </si>
  <si>
    <t>РРЦ*
за шт.</t>
  </si>
  <si>
    <t>РРЦ*
за кв.м</t>
  </si>
  <si>
    <t>Цвет:</t>
  </si>
  <si>
    <t>медный</t>
  </si>
  <si>
    <t xml:space="preserve">тёмно-коричневый </t>
  </si>
  <si>
    <t>антрацит</t>
  </si>
  <si>
    <t>красное пламя</t>
  </si>
  <si>
    <t>каштан</t>
  </si>
  <si>
    <t>тик</t>
  </si>
  <si>
    <t>красная осень</t>
  </si>
  <si>
    <t>красный бук</t>
  </si>
  <si>
    <t>глубокий чёрный</t>
  </si>
  <si>
    <t>королевский серый</t>
  </si>
  <si>
    <t>синий бриллиант</t>
  </si>
  <si>
    <t>зелёная ель</t>
  </si>
  <si>
    <t>чёрный кристалл</t>
  </si>
  <si>
    <t>чёрный бриллиант</t>
  </si>
  <si>
    <t>Модель</t>
  </si>
  <si>
    <t>красная лава</t>
  </si>
  <si>
    <t>графит</t>
  </si>
  <si>
    <t>черный вулкан</t>
  </si>
  <si>
    <t>Рядовая черепица</t>
  </si>
  <si>
    <t>цвет</t>
  </si>
  <si>
    <t>артикул</t>
  </si>
  <si>
    <t>расход: 9,4 - 10,1 шт./кв.м</t>
  </si>
  <si>
    <t>Ангоб:</t>
  </si>
  <si>
    <t>размер: 472х267 мм</t>
  </si>
  <si>
    <t>шаг обрешётки 370-400 мм</t>
  </si>
  <si>
    <t>тёмно-коричневый</t>
  </si>
  <si>
    <t xml:space="preserve">  </t>
  </si>
  <si>
    <t>на поддоне 240 шт.</t>
  </si>
  <si>
    <t>Глазурь:</t>
  </si>
  <si>
    <t xml:space="preserve">тик </t>
  </si>
  <si>
    <t>глубокий черный</t>
  </si>
  <si>
    <t>Фитинги</t>
  </si>
  <si>
    <t xml:space="preserve">Коньковая черепица </t>
  </si>
  <si>
    <t>Саттель (O)</t>
  </si>
  <si>
    <r>
      <t>с зажимом</t>
    </r>
    <r>
      <rPr>
        <sz val="10"/>
        <rFont val="Arial"/>
        <family val="2"/>
      </rPr>
      <t xml:space="preserve"> (1 шт.)</t>
    </r>
  </si>
  <si>
    <t>антрацит (т)</t>
  </si>
  <si>
    <t>расход: 3 шт./пог.м</t>
  </si>
  <si>
    <t>тёмно-коричневый (т)</t>
  </si>
  <si>
    <t>на поддоне 150 шт.</t>
  </si>
  <si>
    <t>тик (т)</t>
  </si>
  <si>
    <t>Реализуется только с аэроэлеметом конька/хребта</t>
  </si>
  <si>
    <t>глубокий черный (т)</t>
  </si>
  <si>
    <t>и креплением коньковой / хребтовой обрешетки</t>
  </si>
  <si>
    <t xml:space="preserve">Коньковый торцевой </t>
  </si>
  <si>
    <t>элемент (O)</t>
  </si>
  <si>
    <t>Начальная коньковая</t>
  </si>
  <si>
    <t>черепица Саттель (O)</t>
  </si>
  <si>
    <t>Центральная коньковая</t>
  </si>
  <si>
    <t xml:space="preserve">черепица Саттель (O) </t>
  </si>
  <si>
    <t>без муфт</t>
  </si>
  <si>
    <t xml:space="preserve">Вальмовая черепица </t>
  </si>
  <si>
    <r>
      <t>с зажимами</t>
    </r>
    <r>
      <rPr>
        <sz val="10"/>
        <rFont val="Arial"/>
        <family val="2"/>
      </rPr>
      <t xml:space="preserve"> (3 шт.)</t>
    </r>
  </si>
  <si>
    <t>Боковая черепица
правая / левая</t>
  </si>
  <si>
    <t>8 610 000 /
 8 610 100</t>
  </si>
  <si>
    <t xml:space="preserve">расход: 2,5 шт/пог.м
на поддоне 48 шт. </t>
  </si>
  <si>
    <t>8 610 003 /
 8 610 103</t>
  </si>
  <si>
    <t>8 610 008 /
 8 610 108</t>
  </si>
  <si>
    <t>8 610 001 /
 8 610 101</t>
  </si>
  <si>
    <t>8 610 040 /
 8 610 140</t>
  </si>
  <si>
    <t>8 610 041 /
 8 610 141</t>
  </si>
  <si>
    <t>8 610 002 /
 8 610 102</t>
  </si>
  <si>
    <t>8 610 006 /
 8 610 106</t>
  </si>
  <si>
    <t>8 610 014 /
 8 610 114</t>
  </si>
  <si>
    <t>8 610 049 /
 8 610 149</t>
  </si>
  <si>
    <t>Вентиляционная черепица</t>
  </si>
  <si>
    <t>упаковка 7 шт.</t>
  </si>
  <si>
    <t>Проходная черепица с</t>
  </si>
  <si>
    <t>вентиляционной</t>
  </si>
  <si>
    <t>насадкой</t>
  </si>
  <si>
    <t>насадкой для антенны</t>
  </si>
  <si>
    <t>Материал:  Черепица - керамика,</t>
  </si>
  <si>
    <t>насадка - ПВХ</t>
  </si>
  <si>
    <t>Скоба снегозадерживающая</t>
  </si>
  <si>
    <t>красный</t>
  </si>
  <si>
    <t>для Рубина 9V</t>
  </si>
  <si>
    <t>коричневый</t>
  </si>
  <si>
    <t>Комплект безопасной подножки 41 х 25 см</t>
  </si>
  <si>
    <t>чёрный</t>
  </si>
  <si>
    <t>Комплект безопасной подножки 88 х 25 см</t>
  </si>
  <si>
    <t>Аксессуары</t>
  </si>
  <si>
    <t>Зажим для керамической</t>
  </si>
  <si>
    <t xml:space="preserve">коньковой черепицы </t>
  </si>
  <si>
    <t>черный</t>
  </si>
  <si>
    <t>Противоветровой зажим</t>
  </si>
  <si>
    <t>нержавеющая сталь</t>
  </si>
  <si>
    <t>для керамической черепицы 409 (95)</t>
  </si>
  <si>
    <t>Артикул</t>
  </si>
  <si>
    <t>расход: 11,5 - 12,7 шт./кв.м</t>
  </si>
  <si>
    <t>размер: 435х282 мм</t>
  </si>
  <si>
    <t>шаг обрешётки 335-370 мм</t>
  </si>
  <si>
    <t>на поддоне 256 шт.</t>
  </si>
  <si>
    <t>Саттель (H)</t>
  </si>
  <si>
    <t xml:space="preserve">антрацит </t>
  </si>
  <si>
    <t>элемент (H)</t>
  </si>
  <si>
    <t>черепица Саттель (H)</t>
  </si>
  <si>
    <t xml:space="preserve">черепица Саттель (H) </t>
  </si>
  <si>
    <t xml:space="preserve">черепица Саттель (H)  </t>
  </si>
  <si>
    <t>7 811 400 /
 7 810 100</t>
  </si>
  <si>
    <t xml:space="preserve">расход: 3 шт./пог.м
на поддоне 48 шт. </t>
  </si>
  <si>
    <t>7 811 403 / 
7 810 103</t>
  </si>
  <si>
    <t>7 811 401 / 
7 810 101</t>
  </si>
  <si>
    <t>7 811 421 / 
7 810 121</t>
  </si>
  <si>
    <t>7 811 440 /
 7 810 140</t>
  </si>
  <si>
    <t>7 811 457 /
 7 810 157</t>
  </si>
  <si>
    <t xml:space="preserve">7 811 406 /
 7 810 106 </t>
  </si>
  <si>
    <t>7 811 411 /
 7 810 111</t>
  </si>
  <si>
    <t>7 811 419 / 
7 810 119</t>
  </si>
  <si>
    <t xml:space="preserve">Материал:  Черепица - керамика, </t>
  </si>
  <si>
    <t>для Рубина 11V</t>
  </si>
  <si>
    <t xml:space="preserve">красный </t>
  </si>
  <si>
    <t>расход: 12,3 - 13,5 шт./кв.м</t>
  </si>
  <si>
    <t>размер: 435х276 мм</t>
  </si>
  <si>
    <t>шаг обрешётки 330-360 мм</t>
  </si>
  <si>
    <t>на поддоне 288 шт.</t>
  </si>
  <si>
    <t>Топ-глазурь:</t>
  </si>
  <si>
    <t>черный кристалл (т)</t>
  </si>
  <si>
    <t>зеленая ель</t>
  </si>
  <si>
    <t>черный бриллиант (т)</t>
  </si>
  <si>
    <t>черный кристалл</t>
  </si>
  <si>
    <t>черный бриллиант</t>
  </si>
  <si>
    <t>8 210 000 / 
8 210 100</t>
  </si>
  <si>
    <t>расход: 3 шт./пог.м
на поддоне 48 шт.</t>
  </si>
  <si>
    <t>8 210 003 /
 8 210 103</t>
  </si>
  <si>
    <t>8 210 031 / 
8 210 131</t>
  </si>
  <si>
    <t>8 210 021 / 
8 210 121</t>
  </si>
  <si>
    <t>8 210 006 /
 8 210 106</t>
  </si>
  <si>
    <t>8 210 046 / 
8 210 146</t>
  </si>
  <si>
    <t>8 210 016 / 
8 210 116</t>
  </si>
  <si>
    <t>8 210 011 / 
8 210 111</t>
  </si>
  <si>
    <t>8 210 019 /
 8 210 119</t>
  </si>
  <si>
    <t>8 210 049 /
 8 210 149</t>
  </si>
  <si>
    <t>8 210 048 /
 8 210 148</t>
  </si>
  <si>
    <t>8 210 027 /
 8 210 127</t>
  </si>
  <si>
    <t>8 210 010 /
 8 210 110</t>
  </si>
  <si>
    <t>8 210 047 /
 8 210 147</t>
  </si>
  <si>
    <t>на поддоне 120 шт.</t>
  </si>
  <si>
    <t>для Рубина 13V</t>
  </si>
  <si>
    <t>для керамической черепицы 409 (75)</t>
  </si>
  <si>
    <t>расход: 12,5 - 14 шт./кв.м</t>
  </si>
  <si>
    <t>размер: 475х443 мм</t>
  </si>
  <si>
    <t>шаг обрешётки 165-185 мм</t>
  </si>
  <si>
    <t>на поддоне 192 шт.</t>
  </si>
  <si>
    <r>
      <t>Лайн N с зажимом</t>
    </r>
    <r>
      <rPr>
        <sz val="10"/>
        <rFont val="Arial"/>
        <family val="2"/>
      </rPr>
      <t xml:space="preserve"> (1 шт.)</t>
    </r>
  </si>
  <si>
    <t>на поддоне 96 шт.</t>
  </si>
  <si>
    <t>черепица Лайн N</t>
  </si>
  <si>
    <t>Лайн N</t>
  </si>
  <si>
    <t>7 014 098 / 
7 014 088</t>
  </si>
  <si>
    <t>расход: 2,8 шт./пог.м
на поддоне 32 шт.</t>
  </si>
  <si>
    <t>7 014 092 / 
7 014 082</t>
  </si>
  <si>
    <t>7 014 096 / 
7 014 086</t>
  </si>
  <si>
    <t>7 014 095 / 
7 014 085</t>
  </si>
  <si>
    <t>Подконьковая черепица</t>
  </si>
  <si>
    <t>расход: 2,3 шт./пог.м</t>
  </si>
  <si>
    <t>Боковая подконьковая
черепица правая / левая</t>
  </si>
  <si>
    <t>7 014 028 / 
7 014 048</t>
  </si>
  <si>
    <t>7 014 022 / 
7 014 042</t>
  </si>
  <si>
    <t>7 014 026 / 
7 014 046</t>
  </si>
  <si>
    <t>7 014 025 / 
7 014 045</t>
  </si>
  <si>
    <t>Свесовая черепица</t>
  </si>
  <si>
    <t>на поддоне 12 шт.</t>
  </si>
  <si>
    <t>для керамической черепицы 473</t>
  </si>
  <si>
    <t>расход: 33,7 - 38,3 шт./кв.м</t>
  </si>
  <si>
    <t>размер: 380х180 мм</t>
  </si>
  <si>
    <t>шаг обрешётки:</t>
  </si>
  <si>
    <t>двойная укладка 145-165 мм</t>
  </si>
  <si>
    <t>корончатая укладка 290-330 мм</t>
  </si>
  <si>
    <t>на поддоне 504 шт.</t>
  </si>
  <si>
    <t>Кониш (HO)</t>
  </si>
  <si>
    <t>расход: 2,6 шт./пог.м</t>
  </si>
  <si>
    <t>черепица Кониш (HO)</t>
  </si>
  <si>
    <t>7 081 600 /
 7 081 700</t>
  </si>
  <si>
    <t>расход: 3 шт./пог.м
на поддоне 120 шт.</t>
  </si>
  <si>
    <t>7 081 603 / 
7 081 703</t>
  </si>
  <si>
    <t>7 081 601 / 
7 081 701</t>
  </si>
  <si>
    <t>7 081 604 / 
7 081 704</t>
  </si>
  <si>
    <t>8 010 030 /
 8 010 130</t>
  </si>
  <si>
    <t>7 081 607 / 
7 081 707</t>
  </si>
  <si>
    <t>7 081 606 /
 7 081 706</t>
  </si>
  <si>
    <t>8 010 016 /
 8 010 116</t>
  </si>
  <si>
    <t>7 081 612 / 
7 081 712</t>
  </si>
  <si>
    <t>8 010 014 / 
8 010 114</t>
  </si>
  <si>
    <t>8 010 049 / 
8 010 149</t>
  </si>
  <si>
    <t>7 081 605 / 
7 081 705</t>
  </si>
  <si>
    <t>7 081 620 / 
7 081 630</t>
  </si>
  <si>
    <t>8 010 017 / 
8 010 117</t>
  </si>
  <si>
    <t>расход: 5,6 шт/пог.м</t>
  </si>
  <si>
    <t>Насадка - ПВХ</t>
  </si>
  <si>
    <t>Скоба снегозадерживающая плоская</t>
  </si>
  <si>
    <t>оцинкованная сталь</t>
  </si>
  <si>
    <t>415 с 0972</t>
  </si>
  <si>
    <t>для керамической черепицы 415</t>
  </si>
  <si>
    <r>
      <rPr>
        <sz val="28"/>
        <color indexed="8"/>
        <rFont val="Century Gothic"/>
        <family val="2"/>
      </rPr>
      <t>Керамическая черепица</t>
    </r>
    <r>
      <rPr>
        <b/>
        <sz val="28"/>
        <color indexed="8"/>
        <rFont val="Century Gothic"/>
        <family val="2"/>
      </rPr>
      <t xml:space="preserve"> BRAAS</t>
    </r>
  </si>
  <si>
    <r>
      <t>Название профиля</t>
    </r>
    <r>
      <rPr>
        <sz val="16"/>
        <rFont val="Century Gothic"/>
        <family val="2"/>
      </rPr>
      <t>,
расход на кв.м</t>
    </r>
  </si>
  <si>
    <r>
      <t>Рубин 9V</t>
    </r>
    <r>
      <rPr>
        <b/>
        <sz val="16"/>
        <rFont val="Century Gothic"/>
        <family val="2"/>
      </rPr>
      <t xml:space="preserve">          </t>
    </r>
    <r>
      <rPr>
        <b/>
        <sz val="18"/>
        <rFont val="Century Gothic"/>
        <family val="2"/>
      </rPr>
      <t xml:space="preserve"> </t>
    </r>
    <r>
      <rPr>
        <sz val="18"/>
        <rFont val="Century Gothic"/>
        <family val="2"/>
      </rPr>
      <t>(</t>
    </r>
    <r>
      <rPr>
        <b/>
        <sz val="18"/>
        <rFont val="Century Gothic"/>
        <family val="2"/>
      </rPr>
      <t>Германия</t>
    </r>
    <r>
      <rPr>
        <sz val="18"/>
        <rFont val="Century Gothic"/>
        <family val="2"/>
      </rPr>
      <t xml:space="preserve">)
</t>
    </r>
    <r>
      <rPr>
        <sz val="12"/>
        <rFont val="Century Gothic"/>
        <family val="2"/>
      </rPr>
      <t>Расход 9,4 - 10,1 шт./кв.м
Рядовая черепица, 472х267 мм,
Шаг обрешётки 370-400 мм
На поддоне 240 шт.</t>
    </r>
  </si>
  <si>
    <r>
      <t>Рубин 11V</t>
    </r>
    <r>
      <rPr>
        <b/>
        <sz val="16"/>
        <rFont val="Century Gothic"/>
        <family val="2"/>
      </rPr>
      <t xml:space="preserve">       </t>
    </r>
    <r>
      <rPr>
        <b/>
        <sz val="18"/>
        <rFont val="Century Gothic"/>
        <family val="2"/>
      </rPr>
      <t xml:space="preserve"> </t>
    </r>
    <r>
      <rPr>
        <sz val="18"/>
        <rFont val="Century Gothic"/>
        <family val="2"/>
      </rPr>
      <t>(</t>
    </r>
    <r>
      <rPr>
        <b/>
        <sz val="18"/>
        <rFont val="Century Gothic"/>
        <family val="2"/>
      </rPr>
      <t>Германия</t>
    </r>
    <r>
      <rPr>
        <sz val="18"/>
        <rFont val="Century Gothic"/>
        <family val="2"/>
      </rPr>
      <t xml:space="preserve">)
</t>
    </r>
    <r>
      <rPr>
        <sz val="12"/>
        <rFont val="Century Gothic"/>
        <family val="2"/>
      </rPr>
      <t>Расход 11,5 - 12,7 шт./кв.м
Рядовая черепица, 435х282 мм,
Шаг обрешётки 335-370 мм
На поддоне 256 шт.</t>
    </r>
  </si>
  <si>
    <r>
      <t>Рубин 13V</t>
    </r>
    <r>
      <rPr>
        <b/>
        <sz val="18"/>
        <rFont val="Century Gothic"/>
        <family val="2"/>
      </rPr>
      <t xml:space="preserve">      </t>
    </r>
    <r>
      <rPr>
        <sz val="18"/>
        <rFont val="Century Gothic"/>
        <family val="2"/>
      </rPr>
      <t>(</t>
    </r>
    <r>
      <rPr>
        <b/>
        <sz val="18"/>
        <rFont val="Century Gothic"/>
        <family val="2"/>
      </rPr>
      <t>Германия</t>
    </r>
    <r>
      <rPr>
        <sz val="18"/>
        <rFont val="Century Gothic"/>
        <family val="2"/>
      </rPr>
      <t xml:space="preserve">)
</t>
    </r>
    <r>
      <rPr>
        <sz val="12"/>
        <rFont val="Century Gothic"/>
        <family val="2"/>
      </rPr>
      <t>Расход 12,3 - 13,5 шт./кв.м
Рядовая черепица, 435х276 мм,
Шаг обрешётки 330-360 мм
На поддоне 288 шт.</t>
    </r>
  </si>
  <si>
    <r>
      <t>Изумруд</t>
    </r>
    <r>
      <rPr>
        <b/>
        <sz val="18"/>
        <rFont val="Century Gothic"/>
        <family val="2"/>
      </rPr>
      <t xml:space="preserve">         </t>
    </r>
    <r>
      <rPr>
        <sz val="18"/>
        <rFont val="Century Gothic"/>
        <family val="2"/>
      </rPr>
      <t>(</t>
    </r>
    <r>
      <rPr>
        <b/>
        <sz val="18"/>
        <rFont val="Century Gothic"/>
        <family val="2"/>
      </rPr>
      <t>Германия</t>
    </r>
    <r>
      <rPr>
        <sz val="18"/>
        <rFont val="Century Gothic"/>
        <family val="2"/>
      </rPr>
      <t xml:space="preserve">)
</t>
    </r>
    <r>
      <rPr>
        <sz val="12"/>
        <rFont val="Century Gothic"/>
        <family val="2"/>
      </rPr>
      <t>Расход 12,5 - 14 шт./кв.м
Рядовая черепица, 475х443 мм
Шаг обрешётки 165-185 мм
На поддоне 192 шт.</t>
    </r>
  </si>
  <si>
    <r>
      <t>Опал</t>
    </r>
    <r>
      <rPr>
        <b/>
        <sz val="18"/>
        <rFont val="Century Gothic"/>
        <family val="2"/>
      </rPr>
      <t xml:space="preserve">               </t>
    </r>
    <r>
      <rPr>
        <sz val="18"/>
        <rFont val="Century Gothic"/>
        <family val="2"/>
      </rPr>
      <t>(</t>
    </r>
    <r>
      <rPr>
        <b/>
        <sz val="18"/>
        <rFont val="Century Gothic"/>
        <family val="2"/>
      </rPr>
      <t>Германия</t>
    </r>
    <r>
      <rPr>
        <sz val="18"/>
        <rFont val="Century Gothic"/>
        <family val="2"/>
      </rPr>
      <t xml:space="preserve">)
</t>
    </r>
    <r>
      <rPr>
        <sz val="12"/>
        <rFont val="Century Gothic"/>
        <family val="2"/>
      </rPr>
      <t>Расход 33,7 - 38,3 шт./кв.м
Рядовая черепица, 380х180 мм
Шаг обрешётки: 
двойная укладка -145-165 мм,
корончатая укладка - 290-330 мм
На поддоне 504 шт.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</si>
  <si>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12"/>
        <color indexed="10"/>
        <rFont val="Century Gothic"/>
        <family val="2"/>
      </rPr>
      <t>http://www.dskroof.ru</t>
    </r>
    <r>
      <rPr>
        <sz val="12"/>
        <rFont val="Century Gothic"/>
        <family val="2"/>
      </rPr>
      <t xml:space="preserve">
Оплата производится в рублях.</t>
    </r>
  </si>
  <si>
    <r>
      <rPr>
        <sz val="18"/>
        <color indexed="8"/>
        <rFont val="Century Gothic"/>
        <family val="2"/>
      </rPr>
      <t>Керамическая черепица</t>
    </r>
    <r>
      <rPr>
        <b/>
        <sz val="18"/>
        <color indexed="8"/>
        <rFont val="Century Gothic"/>
        <family val="2"/>
      </rPr>
      <t xml:space="preserve"> BRAAS </t>
    </r>
    <r>
      <rPr>
        <sz val="18"/>
        <color indexed="8"/>
        <rFont val="Century Gothic"/>
        <family val="2"/>
      </rPr>
      <t>Модель Рубин 9V</t>
    </r>
  </si>
  <si>
    <r>
      <t>с зажимом</t>
    </r>
    <r>
      <rPr>
        <sz val="10"/>
        <rFont val="Century Gothic"/>
        <family val="2"/>
      </rPr>
      <t xml:space="preserve"> (1 шт.)</t>
    </r>
  </si>
  <si>
    <r>
      <t>с зажимами</t>
    </r>
    <r>
      <rPr>
        <sz val="10"/>
        <rFont val="Century Gothic"/>
        <family val="2"/>
      </rPr>
      <t xml:space="preserve"> (2 шт.)</t>
    </r>
  </si>
  <si>
    <r>
      <t>с зажимами</t>
    </r>
    <r>
      <rPr>
        <sz val="10"/>
        <rFont val="Century Gothic"/>
        <family val="2"/>
      </rPr>
      <t xml:space="preserve"> (3 шт.)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</si>
  <si>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8"/>
        <color indexed="10"/>
        <rFont val="Century Gothic"/>
        <family val="2"/>
      </rPr>
      <t>http://www.dskroof.ru</t>
    </r>
    <r>
      <rPr>
        <sz val="8"/>
        <rFont val="Century Gothic"/>
        <family val="2"/>
      </rPr>
      <t xml:space="preserve">
Оплата производится в рублях.</t>
    </r>
  </si>
  <si>
    <r>
      <rPr>
        <sz val="18"/>
        <color indexed="8"/>
        <rFont val="Century Gothic"/>
        <family val="2"/>
      </rPr>
      <t>Керамическая черепица</t>
    </r>
    <r>
      <rPr>
        <b/>
        <sz val="18"/>
        <color indexed="8"/>
        <rFont val="Century Gothic"/>
        <family val="2"/>
      </rPr>
      <t xml:space="preserve"> BRAAS </t>
    </r>
    <r>
      <rPr>
        <sz val="18"/>
        <color indexed="8"/>
        <rFont val="Century Gothic"/>
        <family val="2"/>
      </rPr>
      <t>Модель Рубин 11V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</si>
  <si>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9"/>
        <color indexed="10"/>
        <rFont val="Century Gothic"/>
        <family val="2"/>
      </rPr>
      <t>http://www.dskroof.ru</t>
    </r>
    <r>
      <rPr>
        <sz val="9"/>
        <rFont val="Century Gothic"/>
        <family val="2"/>
      </rPr>
      <t xml:space="preserve">
Оплата производится в рублях.</t>
    </r>
  </si>
  <si>
    <r>
      <rPr>
        <sz val="18"/>
        <color indexed="8"/>
        <rFont val="Century Gothic"/>
        <family val="2"/>
      </rPr>
      <t>Керамическая черепица</t>
    </r>
    <r>
      <rPr>
        <b/>
        <sz val="18"/>
        <color indexed="8"/>
        <rFont val="Century Gothic"/>
        <family val="2"/>
      </rPr>
      <t xml:space="preserve"> BRAAS </t>
    </r>
    <r>
      <rPr>
        <sz val="18"/>
        <color indexed="8"/>
        <rFont val="Century Gothic"/>
        <family val="2"/>
      </rPr>
      <t>Модель Рубин 13V</t>
    </r>
  </si>
  <si>
    <r>
      <rPr>
        <sz val="18"/>
        <color indexed="8"/>
        <rFont val="Century Gothic"/>
        <family val="2"/>
      </rPr>
      <t>Керамическая черепица</t>
    </r>
    <r>
      <rPr>
        <b/>
        <sz val="18"/>
        <color indexed="8"/>
        <rFont val="Century Gothic"/>
        <family val="2"/>
      </rPr>
      <t xml:space="preserve"> BRAAS </t>
    </r>
    <r>
      <rPr>
        <sz val="18"/>
        <color indexed="8"/>
        <rFont val="Century Gothic"/>
        <family val="2"/>
      </rPr>
      <t>Модель Изумруд</t>
    </r>
  </si>
  <si>
    <r>
      <rPr>
        <sz val="18"/>
        <color indexed="8"/>
        <rFont val="Century Gothic"/>
        <family val="2"/>
      </rPr>
      <t>Керамическая черепица</t>
    </r>
    <r>
      <rPr>
        <b/>
        <sz val="18"/>
        <color indexed="8"/>
        <rFont val="Century Gothic"/>
        <family val="2"/>
      </rPr>
      <t xml:space="preserve"> BRAAS </t>
    </r>
    <r>
      <rPr>
        <sz val="18"/>
        <color indexed="8"/>
        <rFont val="Century Gothic"/>
        <family val="2"/>
      </rPr>
      <t>Модель Опал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</si>
</sst>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\-"/>
    <numFmt numFmtId="165" formatCode="#,##0.00_ ;[Red]\-#,##0.00;\-"/>
    <numFmt numFmtId="166" formatCode="#,##0.00\ ;[Red]\-#,##0.00\ "/>
    <numFmt numFmtId="167" formatCode="d/m/yy"/>
    <numFmt numFmtId="168" formatCode="0.0000%"/>
    <numFmt numFmtId="169" formatCode="_ &quot;CHF &quot;* #,##0.00_ ;_ &quot;CHF &quot;* \-#,##0.00_ ;_ &quot;CHF &quot;* \-??_ ;_ @_ "/>
    <numFmt numFmtId="170" formatCode="_-* #,##0\ _F_-;\-* #,##0\ _F_-;_-* &quot;- &quot;_F_-;_-@_-"/>
    <numFmt numFmtId="171" formatCode="_-* #,##0.00\ _F_-;\-* #,##0.00\ _F_-;_-* \-??\ _F_-;_-@_-"/>
    <numFmt numFmtId="172" formatCode="_-* #,##0&quot; F&quot;_-;\-* #,##0&quot; F&quot;_-;_-* &quot;- F&quot;_-;_-@_-"/>
    <numFmt numFmtId="173" formatCode="_-* #,##0.00&quot; F&quot;_-;\-* #,##0.00&quot; F&quot;_-;_-* \-??&quot; F&quot;_-;_-@_-"/>
    <numFmt numFmtId="174" formatCode="_-* #,##0.00\ _€_-;\-* #,##0.00\ _€_-;_-* \-??\ _€_-;_-@_-"/>
    <numFmt numFmtId="175" formatCode="_-* #,##0.00\ _z_ł_-;\-* #,##0.00\ _z_ł_-;_-* \-??\ _z_ł_-;_-@_-"/>
    <numFmt numFmtId="176" formatCode="_-* #,##0.00\ _D_M_-;\-* #,##0.00\ _D_M_-;_-* \-??\ _D_M_-;_-@_-"/>
    <numFmt numFmtId="177" formatCode="_-* #,##0.00&quot; €&quot;_-;\-* #,##0.00&quot; €&quot;_-;_-* \-??&quot; €&quot;_-;_-@_-"/>
    <numFmt numFmtId="178" formatCode="#,##0\ ;\-#,##0\ ;[Blue]&quot; ok!  &quot;"/>
    <numFmt numFmtId="179" formatCode="_-* #,##0_-;\-* #,##0_-;_-* \-_-;_-@_-"/>
    <numFmt numFmtId="180" formatCode="_-* #,##0.00_-;\-* #,##0.00_-;_-* \-??_-;_-@_-"/>
    <numFmt numFmtId="181" formatCode="#,##0&quot; €&quot;"/>
    <numFmt numFmtId="182" formatCode="#,##0\ ;[Red]\-#,##0\ ;[Blue]&quot;- &quot;"/>
    <numFmt numFmtId="183" formatCode="_-&quot;L. &quot;* #,##0_-;&quot;-L. &quot;* #,##0_-;_-&quot;L. &quot;* \-_-;_-@_-"/>
    <numFmt numFmtId="184" formatCode="_-&quot;L. &quot;* #,##0.00_-;&quot;-L. &quot;* #,##0.00_-;_-&quot;L. &quot;* \-??_-;_-@_-"/>
    <numFmt numFmtId="185" formatCode="0;\-0"/>
    <numFmt numFmtId="186" formatCode="_-* #,##0.00_р_._-;\-* #,##0.00_р_._-;_-* \-??_р_._-;_-@_-"/>
    <numFmt numFmtId="187" formatCode="_-* #,##0_р_._-;\-* #,##0_р_._-;_-* \-??_р_._-;_-@_-"/>
    <numFmt numFmtId="188" formatCode="_-* #,##0&quot;р.&quot;_-;\-* #,##0&quot;р.&quot;_-;_-* &quot;-р.&quot;_-;_-@_-"/>
    <numFmt numFmtId="189" formatCode="0.0"/>
  </numFmts>
  <fonts count="1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u val="single"/>
      <sz val="14"/>
      <name val="Braas Univers"/>
      <family val="0"/>
    </font>
    <font>
      <b/>
      <sz val="14"/>
      <name val="Braas Univers"/>
      <family val="0"/>
    </font>
    <font>
      <b/>
      <sz val="12"/>
      <name val="Braas Univers"/>
      <family val="0"/>
    </font>
    <font>
      <b/>
      <sz val="10"/>
      <name val="Braas Univers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u val="single"/>
      <sz val="36"/>
      <name val="Arial Cyr"/>
      <family val="2"/>
    </font>
    <font>
      <b/>
      <sz val="1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color indexed="10"/>
      <name val="Arial"/>
      <family val="2"/>
    </font>
    <font>
      <b/>
      <sz val="10"/>
      <color indexed="25"/>
      <name val="Arial"/>
      <family val="2"/>
    </font>
    <font>
      <sz val="9"/>
      <name val="Arial"/>
      <family val="2"/>
    </font>
    <font>
      <b/>
      <sz val="28"/>
      <color indexed="8"/>
      <name val="Century Gothic"/>
      <family val="2"/>
    </font>
    <font>
      <sz val="28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4"/>
      <name val="Century Gothic"/>
      <family val="2"/>
    </font>
    <font>
      <b/>
      <sz val="2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26"/>
      <color indexed="9"/>
      <name val="Century Gothic"/>
      <family val="2"/>
    </font>
    <font>
      <b/>
      <sz val="26"/>
      <color indexed="10"/>
      <name val="Century Gothic"/>
      <family val="2"/>
    </font>
    <font>
      <b/>
      <sz val="26"/>
      <color indexed="59"/>
      <name val="Century Gothic"/>
      <family val="2"/>
    </font>
    <font>
      <sz val="26"/>
      <color indexed="9"/>
      <name val="Century Gothic"/>
      <family val="2"/>
    </font>
    <font>
      <b/>
      <sz val="12"/>
      <name val="Century Gothic"/>
      <family val="2"/>
    </font>
    <font>
      <b/>
      <sz val="18"/>
      <color indexed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26"/>
      <color indexed="8"/>
      <name val="Century Gothic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14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2"/>
      <color indexed="10"/>
      <name val="Century Gothic"/>
      <family val="2"/>
    </font>
    <font>
      <b/>
      <sz val="18"/>
      <color indexed="8"/>
      <name val="Century Gothic"/>
      <family val="2"/>
    </font>
    <font>
      <sz val="1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9"/>
      <color indexed="37"/>
      <name val="Century Gothic"/>
      <family val="2"/>
    </font>
    <font>
      <b/>
      <sz val="9"/>
      <name val="Century Gothic"/>
      <family val="2"/>
    </font>
    <font>
      <b/>
      <sz val="10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21"/>
      <name val="Century Gothic"/>
      <family val="2"/>
    </font>
    <font>
      <b/>
      <sz val="10"/>
      <color indexed="25"/>
      <name val="Century Gothic"/>
      <family val="2"/>
    </font>
    <font>
      <b/>
      <u val="single"/>
      <sz val="8"/>
      <color indexed="10"/>
      <name val="Century Gothic"/>
      <family val="2"/>
    </font>
    <font>
      <b/>
      <u val="single"/>
      <sz val="9"/>
      <color indexed="10"/>
      <name val="Century Gothic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54"/>
      <name val="Arial"/>
      <family val="2"/>
    </font>
    <font>
      <u val="single"/>
      <sz val="18"/>
      <color indexed="10"/>
      <name val="Century Gothic"/>
      <family val="2"/>
    </font>
    <font>
      <u val="single"/>
      <sz val="24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rgb="FFFF0000"/>
      <name val="Century Gothic"/>
      <family val="2"/>
    </font>
    <font>
      <u val="single"/>
      <sz val="24"/>
      <color rgb="FFFF0000"/>
      <name val="Century Gothic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164" fontId="0" fillId="0" borderId="0">
      <alignment/>
      <protection/>
    </xf>
    <xf numFmtId="165" fontId="0" fillId="3" borderId="1">
      <alignment/>
      <protection/>
    </xf>
    <xf numFmtId="166" fontId="0" fillId="3" borderId="1">
      <alignment/>
      <protection/>
    </xf>
    <xf numFmtId="165" fontId="0" fillId="3" borderId="1">
      <alignment/>
      <protection/>
    </xf>
    <xf numFmtId="165" fontId="0" fillId="3" borderId="1">
      <alignment/>
      <protection/>
    </xf>
    <xf numFmtId="167" fontId="0" fillId="3" borderId="1">
      <alignment/>
      <protection/>
    </xf>
    <xf numFmtId="168" fontId="0" fillId="3" borderId="1">
      <alignment/>
      <protection/>
    </xf>
    <xf numFmtId="169" fontId="0" fillId="3" borderId="1">
      <alignment/>
      <protection/>
    </xf>
    <xf numFmtId="168" fontId="0" fillId="3" borderId="1">
      <alignment/>
      <protection/>
    </xf>
    <xf numFmtId="169" fontId="0" fillId="3" borderId="1">
      <alignment/>
      <protection/>
    </xf>
    <xf numFmtId="168" fontId="0" fillId="3" borderId="1">
      <alignment/>
      <protection/>
    </xf>
    <xf numFmtId="169" fontId="0" fillId="3" borderId="1">
      <alignment/>
      <protection/>
    </xf>
    <xf numFmtId="165" fontId="0" fillId="3" borderId="1">
      <alignment/>
      <protection/>
    </xf>
    <xf numFmtId="165" fontId="0" fillId="3" borderId="1">
      <alignment/>
      <protection/>
    </xf>
    <xf numFmtId="165" fontId="0" fillId="3" borderId="1">
      <alignment/>
      <protection/>
    </xf>
    <xf numFmtId="167" fontId="0" fillId="3" borderId="1">
      <alignment/>
      <protection/>
    </xf>
    <xf numFmtId="167" fontId="0" fillId="3" borderId="1">
      <alignment/>
      <protection/>
    </xf>
    <xf numFmtId="165" fontId="0" fillId="3" borderId="1">
      <alignment/>
      <protection/>
    </xf>
    <xf numFmtId="0" fontId="4" fillId="3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0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9" fillId="2" borderId="2" applyNumberFormat="0" applyAlignment="0" applyProtection="0"/>
    <xf numFmtId="0" fontId="10" fillId="2" borderId="3" applyNumberFormat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0" fillId="0" borderId="0" applyNumberFormat="0" applyProtection="0">
      <alignment/>
    </xf>
    <xf numFmtId="22" fontId="0" fillId="0" borderId="0">
      <alignment/>
      <protection/>
    </xf>
    <xf numFmtId="4" fontId="11" fillId="0" borderId="0" applyFill="0" applyBorder="0" applyAlignment="0" applyProtection="0"/>
    <xf numFmtId="174" fontId="11" fillId="0" borderId="0" applyFill="0" applyBorder="0" applyAlignment="0" applyProtection="0"/>
    <xf numFmtId="0" fontId="11" fillId="0" borderId="4" applyNumberFormat="0" applyFill="0" applyAlignment="0">
      <protection/>
    </xf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6" fontId="11" fillId="0" borderId="0" applyFill="0" applyBorder="0" applyAlignment="0" applyProtection="0"/>
    <xf numFmtId="0" fontId="12" fillId="9" borderId="3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177" fontId="11" fillId="0" borderId="0" applyFill="0" applyBorder="0" applyAlignment="0" applyProtection="0"/>
    <xf numFmtId="0" fontId="15" fillId="6" borderId="0" applyNumberFormat="0" applyBorder="0" applyAlignment="0" applyProtection="0"/>
    <xf numFmtId="178" fontId="11" fillId="0" borderId="6" applyFill="0" applyProtection="0">
      <alignment horizontal="right" vertical="center"/>
    </xf>
    <xf numFmtId="179" fontId="11" fillId="0" borderId="0" applyFill="0" applyBorder="0" applyAlignment="0" applyProtection="0"/>
    <xf numFmtId="180" fontId="11" fillId="0" borderId="0" applyFill="0" applyBorder="0" applyAlignment="0" applyProtection="0"/>
    <xf numFmtId="171" fontId="11" fillId="0" borderId="0" applyFill="0" applyBorder="0" applyAlignment="0" applyProtection="0"/>
    <xf numFmtId="173" fontId="11" fillId="0" borderId="0" applyFill="0" applyBorder="0" applyAlignment="0" applyProtection="0"/>
    <xf numFmtId="0" fontId="16" fillId="40" borderId="0" applyNumberFormat="0" applyBorder="0" applyAlignment="0" applyProtection="0"/>
    <xf numFmtId="0" fontId="1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3" borderId="7" applyNumberFormat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81" fontId="0" fillId="8" borderId="0">
      <alignment horizontal="left" wrapText="1"/>
      <protection/>
    </xf>
    <xf numFmtId="0" fontId="19" fillId="40" borderId="8" applyNumberFormat="0" applyProtection="0">
      <alignment vertical="center"/>
    </xf>
    <xf numFmtId="0" fontId="20" fillId="40" borderId="8" applyNumberFormat="0" applyProtection="0">
      <alignment vertical="center"/>
    </xf>
    <xf numFmtId="0" fontId="19" fillId="40" borderId="8" applyNumberFormat="0" applyProtection="0">
      <alignment horizontal="left" vertical="center" indent="1"/>
    </xf>
    <xf numFmtId="0" fontId="19" fillId="40" borderId="8" applyNumberFormat="0" applyProtection="0">
      <alignment horizontal="left" vertical="top" indent="1"/>
    </xf>
    <xf numFmtId="0" fontId="19" fillId="41" borderId="0" applyNumberFormat="0" applyProtection="0">
      <alignment horizontal="left" vertical="center" indent="1"/>
    </xf>
    <xf numFmtId="0" fontId="21" fillId="5" borderId="8" applyNumberFormat="0" applyProtection="0">
      <alignment horizontal="right" vertical="center"/>
    </xf>
    <xf numFmtId="0" fontId="21" fillId="17" borderId="8" applyNumberFormat="0" applyProtection="0">
      <alignment horizontal="right" vertical="center"/>
    </xf>
    <xf numFmtId="0" fontId="21" fillId="37" borderId="8" applyNumberFormat="0" applyProtection="0">
      <alignment horizontal="right" vertical="center"/>
    </xf>
    <xf numFmtId="0" fontId="21" fillId="19" borderId="8" applyNumberFormat="0" applyProtection="0">
      <alignment horizontal="right" vertical="center"/>
    </xf>
    <xf numFmtId="0" fontId="21" fillId="29" borderId="8" applyNumberFormat="0" applyProtection="0">
      <alignment horizontal="right" vertical="center"/>
    </xf>
    <xf numFmtId="0" fontId="21" fillId="39" borderId="8" applyNumberFormat="0" applyProtection="0">
      <alignment horizontal="right" vertical="center"/>
    </xf>
    <xf numFmtId="0" fontId="21" fillId="38" borderId="8" applyNumberFormat="0" applyProtection="0">
      <alignment horizontal="right" vertical="center"/>
    </xf>
    <xf numFmtId="0" fontId="21" fillId="42" borderId="8" applyNumberFormat="0" applyProtection="0">
      <alignment horizontal="right" vertical="center"/>
    </xf>
    <xf numFmtId="0" fontId="21" fillId="18" borderId="8" applyNumberFormat="0" applyProtection="0">
      <alignment horizontal="right" vertical="center"/>
    </xf>
    <xf numFmtId="0" fontId="19" fillId="43" borderId="9" applyNumberFormat="0" applyProtection="0">
      <alignment horizontal="left" vertical="center" indent="1"/>
    </xf>
    <xf numFmtId="0" fontId="21" fillId="8" borderId="0" applyNumberFormat="0" applyProtection="0">
      <alignment horizontal="left" vertical="center" indent="1"/>
    </xf>
    <xf numFmtId="0" fontId="22" fillId="44" borderId="0" applyNumberFormat="0" applyProtection="0">
      <alignment horizontal="left" vertical="center" indent="1"/>
    </xf>
    <xf numFmtId="0" fontId="21" fillId="41" borderId="8" applyNumberFormat="0" applyProtection="0">
      <alignment horizontal="right" vertical="center"/>
    </xf>
    <xf numFmtId="0" fontId="21" fillId="8" borderId="0" applyNumberFormat="0" applyProtection="0">
      <alignment horizontal="left" vertical="center" indent="1"/>
    </xf>
    <xf numFmtId="0" fontId="21" fillId="41" borderId="0" applyNumberFormat="0" applyProtection="0">
      <alignment horizontal="left" vertical="center" indent="1"/>
    </xf>
    <xf numFmtId="0" fontId="0" fillId="44" borderId="8" applyNumberFormat="0" applyProtection="0">
      <alignment horizontal="left" vertical="center" indent="1"/>
    </xf>
    <xf numFmtId="0" fontId="0" fillId="44" borderId="8" applyNumberFormat="0" applyProtection="0">
      <alignment horizontal="left" vertical="top" indent="1"/>
    </xf>
    <xf numFmtId="0" fontId="0" fillId="41" borderId="8" applyNumberFormat="0" applyProtection="0">
      <alignment horizontal="left" vertical="center" indent="1"/>
    </xf>
    <xf numFmtId="0" fontId="0" fillId="41" borderId="8" applyNumberFormat="0" applyProtection="0">
      <alignment horizontal="left" vertical="top" indent="1"/>
    </xf>
    <xf numFmtId="0" fontId="0" fillId="16" borderId="8" applyNumberFormat="0" applyProtection="0">
      <alignment horizontal="left" vertical="center" indent="1"/>
    </xf>
    <xf numFmtId="0" fontId="0" fillId="16" borderId="8" applyNumberFormat="0" applyProtection="0">
      <alignment horizontal="left" vertical="top" indent="1"/>
    </xf>
    <xf numFmtId="0" fontId="0" fillId="8" borderId="8" applyNumberFormat="0" applyProtection="0">
      <alignment horizontal="left" vertical="center" indent="1"/>
    </xf>
    <xf numFmtId="0" fontId="0" fillId="8" borderId="8" applyNumberFormat="0" applyProtection="0">
      <alignment horizontal="left" vertical="top" indent="1"/>
    </xf>
    <xf numFmtId="0" fontId="21" fillId="3" borderId="8" applyNumberFormat="0" applyProtection="0">
      <alignment vertical="center"/>
    </xf>
    <xf numFmtId="0" fontId="23" fillId="3" borderId="8" applyNumberFormat="0" applyProtection="0">
      <alignment vertical="center"/>
    </xf>
    <xf numFmtId="0" fontId="21" fillId="3" borderId="8" applyNumberFormat="0" applyProtection="0">
      <alignment horizontal="left" vertical="center" indent="1"/>
    </xf>
    <xf numFmtId="0" fontId="21" fillId="3" borderId="8" applyNumberFormat="0" applyProtection="0">
      <alignment horizontal="left" vertical="top" indent="1"/>
    </xf>
    <xf numFmtId="0" fontId="21" fillId="8" borderId="8" applyNumberFormat="0" applyProtection="0">
      <alignment horizontal="right" vertical="center"/>
    </xf>
    <xf numFmtId="0" fontId="23" fillId="8" borderId="8" applyNumberFormat="0" applyProtection="0">
      <alignment horizontal="right" vertical="center"/>
    </xf>
    <xf numFmtId="0" fontId="21" fillId="41" borderId="8" applyNumberFormat="0" applyProtection="0">
      <alignment horizontal="left" vertical="center" indent="1"/>
    </xf>
    <xf numFmtId="0" fontId="21" fillId="41" borderId="8" applyNumberFormat="0" applyProtection="0">
      <alignment horizontal="left" vertical="top" indent="1"/>
    </xf>
    <xf numFmtId="0" fontId="24" fillId="45" borderId="0" applyNumberFormat="0" applyProtection="0">
      <alignment horizontal="left" vertical="center" indent="1"/>
    </xf>
    <xf numFmtId="0" fontId="25" fillId="8" borderId="8" applyNumberFormat="0" applyProtection="0">
      <alignment horizontal="right" vertical="center"/>
    </xf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182" fontId="3" fillId="0" borderId="10" applyFill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6" borderId="0">
      <alignment horizontal="center" wrapText="1"/>
      <protection/>
    </xf>
    <xf numFmtId="183" fontId="11" fillId="0" borderId="0" applyFill="0" applyBorder="0" applyAlignment="0" applyProtection="0"/>
    <xf numFmtId="184" fontId="11" fillId="0" borderId="0" applyFill="0" applyBorder="0" applyAlignment="0" applyProtection="0"/>
    <xf numFmtId="0" fontId="11" fillId="0" borderId="0" applyNumberFormat="0" applyFill="0" applyBorder="0">
      <alignment horizontal="left" vertical="top" indent="1"/>
      <protection/>
    </xf>
    <xf numFmtId="0" fontId="31" fillId="0" borderId="14" applyNumberFormat="0" applyFill="0" applyAlignment="0" applyProtection="0"/>
    <xf numFmtId="185" fontId="0" fillId="0" borderId="0" applyBorder="0">
      <alignment/>
      <protection/>
    </xf>
    <xf numFmtId="3" fontId="0" fillId="8" borderId="15">
      <alignment horizontal="left" wrapText="1"/>
      <protection/>
    </xf>
    <xf numFmtId="0" fontId="32" fillId="0" borderId="0" applyNumberFormat="0" applyFill="0" applyBorder="0" applyAlignment="0" applyProtection="0"/>
    <xf numFmtId="0" fontId="33" fillId="47" borderId="16" applyNumberFormat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0" borderId="0" applyNumberFormat="0" applyBorder="0" applyAlignment="0" applyProtection="0"/>
    <xf numFmtId="0" fontId="102" fillId="51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3" fillId="54" borderId="17" applyNumberFormat="0" applyAlignment="0" applyProtection="0"/>
    <xf numFmtId="0" fontId="104" fillId="55" borderId="18" applyNumberFormat="0" applyAlignment="0" applyProtection="0"/>
    <xf numFmtId="0" fontId="105" fillId="55" borderId="17" applyNumberFormat="0" applyAlignment="0" applyProtection="0"/>
    <xf numFmtId="0" fontId="10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56" borderId="23" applyNumberFormat="0" applyAlignment="0" applyProtection="0"/>
    <xf numFmtId="0" fontId="112" fillId="0" borderId="0" applyNumberFormat="0" applyFill="0" applyBorder="0" applyAlignment="0" applyProtection="0"/>
    <xf numFmtId="0" fontId="113" fillId="5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4" fillId="0" borderId="0" applyNumberFormat="0" applyFill="0" applyBorder="0" applyAlignment="0" applyProtection="0"/>
    <xf numFmtId="0" fontId="115" fillId="58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59" borderId="24" applyNumberFormat="0" applyFont="0" applyAlignment="0" applyProtection="0"/>
    <xf numFmtId="0" fontId="11" fillId="3" borderId="7" applyNumberFormat="0" applyAlignment="0" applyProtection="0"/>
    <xf numFmtId="9" fontId="0" fillId="0" borderId="0" applyFill="0" applyBorder="0" applyAlignment="0" applyProtection="0"/>
    <xf numFmtId="9" fontId="11" fillId="0" borderId="0" applyFill="0" applyBorder="0" applyAlignment="0" applyProtection="0"/>
    <xf numFmtId="0" fontId="117" fillId="0" borderId="25" applyNumberFormat="0" applyFill="0" applyAlignment="0" applyProtection="0"/>
    <xf numFmtId="0" fontId="118" fillId="0" borderId="0" applyNumberFormat="0" applyFill="0" applyBorder="0" applyAlignment="0" applyProtection="0"/>
    <xf numFmtId="186" fontId="11" fillId="0" borderId="0" applyFill="0" applyBorder="0" applyAlignment="0" applyProtection="0"/>
    <xf numFmtId="41" fontId="0" fillId="0" borderId="0" applyFill="0" applyBorder="0" applyAlignment="0" applyProtection="0"/>
    <xf numFmtId="186" fontId="11" fillId="0" borderId="0" applyFill="0" applyBorder="0" applyAlignment="0" applyProtection="0"/>
    <xf numFmtId="0" fontId="119" fillId="60" borderId="0" applyNumberFormat="0" applyBorder="0" applyAlignment="0" applyProtection="0"/>
  </cellStyleXfs>
  <cellXfs count="592">
    <xf numFmtId="0" fontId="0" fillId="0" borderId="0" xfId="0" applyAlignment="1">
      <alignment/>
    </xf>
    <xf numFmtId="0" fontId="40" fillId="0" borderId="0" xfId="211" applyFont="1" applyAlignment="1">
      <alignment vertical="center"/>
      <protection/>
    </xf>
    <xf numFmtId="0" fontId="41" fillId="0" borderId="0" xfId="211" applyFont="1" applyAlignment="1">
      <alignment vertical="center"/>
      <protection/>
    </xf>
    <xf numFmtId="0" fontId="40" fillId="0" borderId="0" xfId="211" applyFont="1" applyBorder="1" applyAlignment="1">
      <alignment vertical="center"/>
      <protection/>
    </xf>
    <xf numFmtId="0" fontId="40" fillId="0" borderId="0" xfId="211" applyFont="1" applyFill="1" applyAlignment="1">
      <alignment vertical="center"/>
      <protection/>
    </xf>
    <xf numFmtId="0" fontId="40" fillId="0" borderId="0" xfId="212" applyFont="1" applyAlignment="1">
      <alignment vertical="center"/>
      <protection/>
    </xf>
    <xf numFmtId="0" fontId="0" fillId="61" borderId="0" xfId="125" applyFont="1" applyFill="1">
      <alignment/>
      <protection/>
    </xf>
    <xf numFmtId="2" fontId="38" fillId="61" borderId="0" xfId="125" applyNumberFormat="1" applyFont="1" applyFill="1">
      <alignment/>
      <protection/>
    </xf>
    <xf numFmtId="2" fontId="8" fillId="61" borderId="0" xfId="125" applyNumberFormat="1" applyFont="1" applyFill="1">
      <alignment/>
      <protection/>
    </xf>
    <xf numFmtId="2" fontId="43" fillId="0" borderId="0" xfId="125" applyNumberFormat="1" applyFont="1" applyFill="1" applyBorder="1">
      <alignment/>
      <protection/>
    </xf>
    <xf numFmtId="0" fontId="0" fillId="61" borderId="0" xfId="125" applyFont="1" applyFill="1" applyBorder="1">
      <alignment/>
      <protection/>
    </xf>
    <xf numFmtId="2" fontId="38" fillId="61" borderId="0" xfId="125" applyNumberFormat="1" applyFont="1" applyFill="1" applyBorder="1">
      <alignment/>
      <protection/>
    </xf>
    <xf numFmtId="0" fontId="3" fillId="61" borderId="0" xfId="125" applyFont="1" applyFill="1">
      <alignment/>
      <protection/>
    </xf>
    <xf numFmtId="2" fontId="44" fillId="37" borderId="26" xfId="125" applyNumberFormat="1" applyFont="1" applyFill="1" applyBorder="1">
      <alignment/>
      <protection/>
    </xf>
    <xf numFmtId="2" fontId="48" fillId="0" borderId="0" xfId="125" applyNumberFormat="1" applyFont="1" applyFill="1">
      <alignment/>
      <protection/>
    </xf>
    <xf numFmtId="2" fontId="3" fillId="61" borderId="0" xfId="125" applyNumberFormat="1" applyFont="1" applyFill="1" applyBorder="1">
      <alignment/>
      <protection/>
    </xf>
    <xf numFmtId="187" fontId="0" fillId="61" borderId="0" xfId="125" applyNumberFormat="1" applyFont="1" applyFill="1">
      <alignment/>
      <protection/>
    </xf>
    <xf numFmtId="2" fontId="3" fillId="61" borderId="0" xfId="125" applyNumberFormat="1" applyFont="1" applyFill="1">
      <alignment/>
      <protection/>
    </xf>
    <xf numFmtId="0" fontId="8" fillId="61" borderId="0" xfId="125" applyFont="1" applyFill="1" applyBorder="1">
      <alignment/>
      <protection/>
    </xf>
    <xf numFmtId="2" fontId="47" fillId="0" borderId="0" xfId="125" applyNumberFormat="1" applyFont="1" applyFill="1" applyBorder="1" applyAlignment="1">
      <alignment horizontal="right"/>
      <protection/>
    </xf>
    <xf numFmtId="0" fontId="8" fillId="61" borderId="0" xfId="125" applyFont="1" applyFill="1">
      <alignment/>
      <protection/>
    </xf>
    <xf numFmtId="2" fontId="47" fillId="0" borderId="27" xfId="125" applyNumberFormat="1" applyFont="1" applyFill="1" applyBorder="1" applyAlignment="1">
      <alignment horizontal="right"/>
      <protection/>
    </xf>
    <xf numFmtId="187" fontId="0" fillId="61" borderId="0" xfId="125" applyNumberFormat="1" applyFont="1" applyFill="1" applyBorder="1" applyAlignment="1">
      <alignment horizontal="right"/>
      <protection/>
    </xf>
    <xf numFmtId="0" fontId="8" fillId="61" borderId="0" xfId="125" applyFont="1" applyFill="1" applyBorder="1" applyAlignment="1">
      <alignment horizontal="center"/>
      <protection/>
    </xf>
    <xf numFmtId="187" fontId="44" fillId="0" borderId="0" xfId="125" applyNumberFormat="1" applyFont="1" applyFill="1">
      <alignment/>
      <protection/>
    </xf>
    <xf numFmtId="2" fontId="8" fillId="61" borderId="0" xfId="125" applyNumberFormat="1" applyFont="1" applyFill="1" applyBorder="1">
      <alignment/>
      <protection/>
    </xf>
    <xf numFmtId="187" fontId="0" fillId="61" borderId="0" xfId="125" applyNumberFormat="1" applyFont="1" applyFill="1" applyBorder="1">
      <alignment/>
      <protection/>
    </xf>
    <xf numFmtId="2" fontId="46" fillId="0" borderId="28" xfId="125" applyNumberFormat="1" applyFont="1" applyFill="1" applyBorder="1">
      <alignment/>
      <protection/>
    </xf>
    <xf numFmtId="187" fontId="18" fillId="0" borderId="28" xfId="125" applyNumberFormat="1" applyFont="1" applyFill="1" applyBorder="1" applyAlignment="1">
      <alignment horizontal="right"/>
      <protection/>
    </xf>
    <xf numFmtId="2" fontId="8" fillId="0" borderId="0" xfId="125" applyNumberFormat="1" applyFont="1" applyFill="1">
      <alignment/>
      <protection/>
    </xf>
    <xf numFmtId="0" fontId="49" fillId="61" borderId="0" xfId="125" applyFont="1" applyFill="1">
      <alignment/>
      <protection/>
    </xf>
    <xf numFmtId="2" fontId="8" fillId="61" borderId="29" xfId="125" applyNumberFormat="1" applyFont="1" applyFill="1" applyBorder="1">
      <alignment/>
      <protection/>
    </xf>
    <xf numFmtId="2" fontId="8" fillId="0" borderId="29" xfId="125" applyNumberFormat="1" applyFont="1" applyFill="1" applyBorder="1">
      <alignment/>
      <protection/>
    </xf>
    <xf numFmtId="187" fontId="0" fillId="61" borderId="29" xfId="125" applyNumberFormat="1" applyFont="1" applyFill="1" applyBorder="1">
      <alignment/>
      <protection/>
    </xf>
    <xf numFmtId="2" fontId="8" fillId="0" borderId="0" xfId="125" applyNumberFormat="1" applyFont="1" applyFill="1" applyBorder="1">
      <alignment/>
      <protection/>
    </xf>
    <xf numFmtId="2" fontId="38" fillId="0" borderId="0" xfId="125" applyNumberFormat="1" applyFont="1" applyFill="1">
      <alignment/>
      <protection/>
    </xf>
    <xf numFmtId="187" fontId="0" fillId="0" borderId="0" xfId="125" applyNumberFormat="1" applyFont="1" applyFill="1">
      <alignment/>
      <protection/>
    </xf>
    <xf numFmtId="2" fontId="3" fillId="0" borderId="0" xfId="125" applyNumberFormat="1" applyFont="1" applyFill="1">
      <alignment/>
      <protection/>
    </xf>
    <xf numFmtId="187" fontId="3" fillId="61" borderId="0" xfId="223" applyNumberFormat="1" applyFont="1" applyFill="1" applyBorder="1" applyAlignment="1" applyProtection="1">
      <alignment/>
      <protection/>
    </xf>
    <xf numFmtId="0" fontId="8" fillId="0" borderId="0" xfId="125" applyFont="1" applyFill="1" applyBorder="1" applyAlignment="1">
      <alignment horizontal="center"/>
      <protection/>
    </xf>
    <xf numFmtId="2" fontId="3" fillId="61" borderId="0" xfId="125" applyNumberFormat="1" applyFont="1" applyFill="1" applyBorder="1" applyAlignment="1">
      <alignment vertical="center" wrapText="1"/>
      <protection/>
    </xf>
    <xf numFmtId="2" fontId="47" fillId="0" borderId="0" xfId="125" applyNumberFormat="1" applyFont="1" applyFill="1" applyBorder="1" applyAlignment="1">
      <alignment horizontal="right" vertical="center"/>
      <protection/>
    </xf>
    <xf numFmtId="0" fontId="0" fillId="61" borderId="29" xfId="125" applyFont="1" applyFill="1" applyBorder="1">
      <alignment/>
      <protection/>
    </xf>
    <xf numFmtId="0" fontId="0" fillId="61" borderId="0" xfId="124" applyFont="1" applyFill="1" applyBorder="1">
      <alignment/>
      <protection/>
    </xf>
    <xf numFmtId="0" fontId="3" fillId="61" borderId="0" xfId="125" applyFont="1" applyFill="1">
      <alignment/>
      <protection/>
    </xf>
    <xf numFmtId="2" fontId="46" fillId="0" borderId="0" xfId="125" applyNumberFormat="1" applyFont="1" applyFill="1" applyBorder="1">
      <alignment/>
      <protection/>
    </xf>
    <xf numFmtId="187" fontId="18" fillId="0" borderId="0" xfId="125" applyNumberFormat="1" applyFont="1" applyFill="1" applyBorder="1" applyAlignment="1">
      <alignment horizontal="right"/>
      <protection/>
    </xf>
    <xf numFmtId="187" fontId="3" fillId="61" borderId="0" xfId="125" applyNumberFormat="1" applyFont="1" applyFill="1" applyBorder="1">
      <alignment/>
      <protection/>
    </xf>
    <xf numFmtId="2" fontId="3" fillId="61" borderId="0" xfId="125" applyNumberFormat="1" applyFont="1" applyFill="1" applyBorder="1">
      <alignment/>
      <protection/>
    </xf>
    <xf numFmtId="187" fontId="3" fillId="61" borderId="0" xfId="223" applyNumberFormat="1" applyFont="1" applyFill="1" applyBorder="1" applyAlignment="1" applyProtection="1">
      <alignment horizontal="center" vertical="center"/>
      <protection/>
    </xf>
    <xf numFmtId="2" fontId="3" fillId="61" borderId="29" xfId="125" applyNumberFormat="1" applyFont="1" applyFill="1" applyBorder="1">
      <alignment/>
      <protection/>
    </xf>
    <xf numFmtId="0" fontId="8" fillId="61" borderId="29" xfId="125" applyFont="1" applyFill="1" applyBorder="1">
      <alignment/>
      <protection/>
    </xf>
    <xf numFmtId="187" fontId="7" fillId="61" borderId="0" xfId="125" applyNumberFormat="1" applyFont="1" applyFill="1" applyBorder="1">
      <alignment/>
      <protection/>
    </xf>
    <xf numFmtId="187" fontId="0" fillId="61" borderId="0" xfId="223" applyNumberFormat="1" applyFont="1" applyFill="1" applyBorder="1" applyAlignment="1" applyProtection="1">
      <alignment/>
      <protection/>
    </xf>
    <xf numFmtId="0" fontId="0" fillId="0" borderId="0" xfId="125" applyFont="1" applyFill="1" applyBorder="1">
      <alignment/>
      <protection/>
    </xf>
    <xf numFmtId="0" fontId="3" fillId="0" borderId="0" xfId="125" applyFont="1" applyFill="1" applyBorder="1">
      <alignment/>
      <protection/>
    </xf>
    <xf numFmtId="0" fontId="0" fillId="0" borderId="0" xfId="125" applyFont="1" applyFill="1">
      <alignment/>
      <protection/>
    </xf>
    <xf numFmtId="187" fontId="3" fillId="0" borderId="0" xfId="223" applyNumberFormat="1" applyFont="1" applyFill="1" applyBorder="1" applyAlignment="1" applyProtection="1">
      <alignment horizontal="center" vertical="center"/>
      <protection/>
    </xf>
    <xf numFmtId="0" fontId="8" fillId="61" borderId="29" xfId="125" applyFont="1" applyFill="1" applyBorder="1" applyAlignment="1">
      <alignment horizontal="center"/>
      <protection/>
    </xf>
    <xf numFmtId="187" fontId="0" fillId="0" borderId="29" xfId="223" applyNumberFormat="1" applyFont="1" applyFill="1" applyBorder="1" applyAlignment="1" applyProtection="1">
      <alignment horizontal="center" vertical="center"/>
      <protection/>
    </xf>
    <xf numFmtId="187" fontId="0" fillId="0" borderId="0" xfId="223" applyNumberFormat="1" applyFont="1" applyFill="1" applyBorder="1" applyAlignment="1" applyProtection="1">
      <alignment horizontal="center" vertical="center"/>
      <protection/>
    </xf>
    <xf numFmtId="187" fontId="3" fillId="61" borderId="0" xfId="125" applyNumberFormat="1" applyFont="1" applyFill="1">
      <alignment/>
      <protection/>
    </xf>
    <xf numFmtId="187" fontId="50" fillId="61" borderId="0" xfId="125" applyNumberFormat="1" applyFont="1" applyFill="1">
      <alignment/>
      <protection/>
    </xf>
    <xf numFmtId="2" fontId="51" fillId="61" borderId="0" xfId="125" applyNumberFormat="1" applyFont="1" applyFill="1" applyBorder="1">
      <alignment/>
      <protection/>
    </xf>
    <xf numFmtId="187" fontId="3" fillId="61" borderId="28" xfId="223" applyNumberFormat="1" applyFont="1" applyFill="1" applyBorder="1" applyAlignment="1" applyProtection="1">
      <alignment horizontal="center" vertical="center"/>
      <protection/>
    </xf>
    <xf numFmtId="187" fontId="0" fillId="61" borderId="0" xfId="125" applyNumberFormat="1" applyFont="1" applyFill="1" applyAlignment="1">
      <alignment horizontal="right"/>
      <protection/>
    </xf>
    <xf numFmtId="187" fontId="0" fillId="61" borderId="0" xfId="125" applyNumberFormat="1" applyFont="1" applyFill="1" applyBorder="1" applyAlignment="1">
      <alignment horizontal="right"/>
      <protection/>
    </xf>
    <xf numFmtId="0" fontId="0" fillId="61" borderId="28" xfId="125" applyFont="1" applyFill="1" applyBorder="1">
      <alignment/>
      <protection/>
    </xf>
    <xf numFmtId="187" fontId="3" fillId="61" borderId="27" xfId="223" applyNumberFormat="1" applyFont="1" applyFill="1" applyBorder="1" applyAlignment="1" applyProtection="1">
      <alignment horizontal="center" vertical="center"/>
      <protection/>
    </xf>
    <xf numFmtId="187" fontId="38" fillId="61" borderId="29" xfId="223" applyNumberFormat="1" applyFont="1" applyFill="1" applyBorder="1" applyAlignment="1" applyProtection="1">
      <alignment horizontal="center" vertical="center"/>
      <protection/>
    </xf>
    <xf numFmtId="187" fontId="38" fillId="0" borderId="0" xfId="223" applyNumberFormat="1" applyFont="1" applyFill="1" applyBorder="1" applyAlignment="1" applyProtection="1">
      <alignment horizontal="center" vertical="center"/>
      <protection/>
    </xf>
    <xf numFmtId="187" fontId="38" fillId="0" borderId="29" xfId="223" applyNumberFormat="1" applyFont="1" applyFill="1" applyBorder="1" applyAlignment="1" applyProtection="1">
      <alignment horizontal="center" vertical="center"/>
      <protection/>
    </xf>
    <xf numFmtId="187" fontId="38" fillId="61" borderId="0" xfId="223" applyNumberFormat="1" applyFont="1" applyFill="1" applyBorder="1" applyAlignment="1" applyProtection="1">
      <alignment horizontal="center" vertical="center"/>
      <protection/>
    </xf>
    <xf numFmtId="187" fontId="18" fillId="0" borderId="28" xfId="125" applyNumberFormat="1" applyFont="1" applyFill="1" applyBorder="1" applyAlignment="1">
      <alignment horizontal="center" vertical="center" wrapText="1"/>
      <protection/>
    </xf>
    <xf numFmtId="0" fontId="8" fillId="61" borderId="0" xfId="124" applyFont="1" applyFill="1" applyBorder="1">
      <alignment/>
      <protection/>
    </xf>
    <xf numFmtId="187" fontId="3" fillId="61" borderId="29" xfId="223" applyNumberFormat="1" applyFont="1" applyFill="1" applyBorder="1" applyAlignment="1" applyProtection="1">
      <alignment horizontal="center" vertical="center"/>
      <protection/>
    </xf>
    <xf numFmtId="187" fontId="7" fillId="61" borderId="29" xfId="223" applyNumberFormat="1" applyFont="1" applyFill="1" applyBorder="1" applyAlignment="1" applyProtection="1">
      <alignment horizontal="center" vertical="center"/>
      <protection/>
    </xf>
    <xf numFmtId="187" fontId="0" fillId="61" borderId="0" xfId="223" applyNumberFormat="1" applyFont="1" applyFill="1" applyBorder="1" applyAlignment="1" applyProtection="1">
      <alignment horizontal="center" vertical="center"/>
      <protection/>
    </xf>
    <xf numFmtId="0" fontId="0" fillId="61" borderId="0" xfId="125" applyFont="1" applyFill="1" applyBorder="1" applyAlignment="1">
      <alignment horizontal="right"/>
      <protection/>
    </xf>
    <xf numFmtId="2" fontId="18" fillId="0" borderId="0" xfId="125" applyNumberFormat="1" applyFont="1" applyFill="1" applyBorder="1" applyAlignment="1">
      <alignment horizontal="right"/>
      <protection/>
    </xf>
    <xf numFmtId="2" fontId="44" fillId="37" borderId="0" xfId="125" applyNumberFormat="1" applyFont="1" applyFill="1" applyBorder="1">
      <alignment/>
      <protection/>
    </xf>
    <xf numFmtId="188" fontId="38" fillId="61" borderId="29" xfId="125" applyNumberFormat="1" applyFont="1" applyFill="1" applyBorder="1">
      <alignment/>
      <protection/>
    </xf>
    <xf numFmtId="4" fontId="0" fillId="61" borderId="0" xfId="125" applyNumberFormat="1" applyFont="1" applyFill="1">
      <alignment/>
      <protection/>
    </xf>
    <xf numFmtId="0" fontId="0" fillId="61" borderId="0" xfId="125" applyFont="1" applyFill="1" applyAlignment="1">
      <alignment horizontal="right"/>
      <protection/>
    </xf>
    <xf numFmtId="0" fontId="0" fillId="61" borderId="28" xfId="125" applyFont="1" applyFill="1" applyBorder="1" applyAlignment="1">
      <alignment horizontal="right"/>
      <protection/>
    </xf>
    <xf numFmtId="0" fontId="0" fillId="61" borderId="0" xfId="124" applyFont="1" applyFill="1" applyBorder="1" applyAlignment="1">
      <alignment horizontal="right"/>
      <protection/>
    </xf>
    <xf numFmtId="0" fontId="8" fillId="61" borderId="28" xfId="125" applyFont="1" applyFill="1" applyBorder="1" applyAlignment="1">
      <alignment horizontal="center"/>
      <protection/>
    </xf>
    <xf numFmtId="0" fontId="0" fillId="61" borderId="28" xfId="124" applyFont="1" applyFill="1" applyBorder="1" applyAlignment="1">
      <alignment horizontal="right"/>
      <protection/>
    </xf>
    <xf numFmtId="0" fontId="3" fillId="61" borderId="0" xfId="125" applyFont="1" applyFill="1" applyBorder="1" applyAlignment="1">
      <alignment horizontal="right"/>
      <protection/>
    </xf>
    <xf numFmtId="186" fontId="7" fillId="61" borderId="0" xfId="223" applyFont="1" applyFill="1" applyBorder="1" applyAlignment="1" applyProtection="1">
      <alignment horizontal="center" vertical="center"/>
      <protection/>
    </xf>
    <xf numFmtId="186" fontId="38" fillId="61" borderId="0" xfId="223" applyFont="1" applyFill="1" applyBorder="1" applyAlignment="1" applyProtection="1">
      <alignment horizontal="center" vertical="center"/>
      <protection/>
    </xf>
    <xf numFmtId="2" fontId="18" fillId="0" borderId="28" xfId="125" applyNumberFormat="1" applyFont="1" applyFill="1" applyBorder="1" applyAlignment="1">
      <alignment horizontal="right"/>
      <protection/>
    </xf>
    <xf numFmtId="0" fontId="0" fillId="0" borderId="29" xfId="125" applyFont="1" applyFill="1" applyBorder="1">
      <alignment/>
      <protection/>
    </xf>
    <xf numFmtId="2" fontId="18" fillId="0" borderId="28" xfId="125" applyNumberFormat="1" applyFont="1" applyFill="1" applyBorder="1" applyAlignment="1">
      <alignment horizontal="right" vertical="center"/>
      <protection/>
    </xf>
    <xf numFmtId="0" fontId="0" fillId="61" borderId="0" xfId="125" applyFont="1" applyFill="1" applyAlignment="1">
      <alignment horizontal="right" vertical="center"/>
      <protection/>
    </xf>
    <xf numFmtId="0" fontId="0" fillId="61" borderId="0" xfId="125" applyFont="1" applyFill="1" applyBorder="1" applyAlignment="1">
      <alignment horizontal="right" vertical="center"/>
      <protection/>
    </xf>
    <xf numFmtId="0" fontId="0" fillId="61" borderId="28" xfId="125" applyFont="1" applyFill="1" applyBorder="1" applyAlignment="1">
      <alignment horizontal="right" vertical="center"/>
      <protection/>
    </xf>
    <xf numFmtId="0" fontId="0" fillId="61" borderId="0" xfId="124" applyFont="1" applyFill="1" applyBorder="1" applyAlignment="1">
      <alignment horizontal="right" vertical="center"/>
      <protection/>
    </xf>
    <xf numFmtId="0" fontId="0" fillId="61" borderId="28" xfId="124" applyFont="1" applyFill="1" applyBorder="1" applyAlignment="1">
      <alignment horizontal="right" vertical="center"/>
      <protection/>
    </xf>
    <xf numFmtId="2" fontId="3" fillId="0" borderId="0" xfId="125" applyNumberFormat="1" applyFont="1" applyFill="1" applyBorder="1">
      <alignment/>
      <protection/>
    </xf>
    <xf numFmtId="188" fontId="3" fillId="61" borderId="0" xfId="125" applyNumberFormat="1" applyFont="1" applyFill="1" applyBorder="1">
      <alignment/>
      <protection/>
    </xf>
    <xf numFmtId="2" fontId="47" fillId="0" borderId="28" xfId="125" applyNumberFormat="1" applyFont="1" applyFill="1" applyBorder="1" applyAlignment="1">
      <alignment horizontal="right"/>
      <protection/>
    </xf>
    <xf numFmtId="187" fontId="18" fillId="0" borderId="27" xfId="125" applyNumberFormat="1" applyFont="1" applyFill="1" applyBorder="1" applyAlignment="1">
      <alignment horizontal="right"/>
      <protection/>
    </xf>
    <xf numFmtId="2" fontId="38" fillId="61" borderId="0" xfId="125" applyNumberFormat="1" applyFont="1" applyFill="1" applyAlignment="1">
      <alignment horizontal="center" vertical="center"/>
      <protection/>
    </xf>
    <xf numFmtId="186" fontId="0" fillId="61" borderId="0" xfId="223" applyFont="1" applyFill="1" applyBorder="1" applyAlignment="1" applyProtection="1">
      <alignment/>
      <protection/>
    </xf>
    <xf numFmtId="187" fontId="0" fillId="0" borderId="0" xfId="223" applyNumberFormat="1" applyFont="1" applyFill="1" applyBorder="1" applyAlignment="1" applyProtection="1">
      <alignment/>
      <protection/>
    </xf>
    <xf numFmtId="2" fontId="8" fillId="0" borderId="26" xfId="125" applyNumberFormat="1" applyFont="1" applyFill="1" applyBorder="1">
      <alignment/>
      <protection/>
    </xf>
    <xf numFmtId="2" fontId="38" fillId="0" borderId="26" xfId="125" applyNumberFormat="1" applyFont="1" applyFill="1" applyBorder="1">
      <alignment/>
      <protection/>
    </xf>
    <xf numFmtId="0" fontId="0" fillId="0" borderId="26" xfId="125" applyFont="1" applyFill="1" applyBorder="1">
      <alignment/>
      <protection/>
    </xf>
    <xf numFmtId="187" fontId="38" fillId="0" borderId="26" xfId="223" applyNumberFormat="1" applyFont="1" applyFill="1" applyBorder="1" applyAlignment="1" applyProtection="1">
      <alignment horizontal="center" vertical="center"/>
      <protection/>
    </xf>
    <xf numFmtId="0" fontId="0" fillId="0" borderId="28" xfId="125" applyFont="1" applyFill="1" applyBorder="1">
      <alignment/>
      <protection/>
    </xf>
    <xf numFmtId="0" fontId="3" fillId="0" borderId="0" xfId="125" applyFont="1" applyFill="1" applyBorder="1" applyAlignment="1">
      <alignment horizontal="right"/>
      <protection/>
    </xf>
    <xf numFmtId="2" fontId="8" fillId="61" borderId="26" xfId="125" applyNumberFormat="1" applyFont="1" applyFill="1" applyBorder="1">
      <alignment/>
      <protection/>
    </xf>
    <xf numFmtId="2" fontId="38" fillId="61" borderId="26" xfId="125" applyNumberFormat="1" applyFont="1" applyFill="1" applyBorder="1">
      <alignment/>
      <protection/>
    </xf>
    <xf numFmtId="0" fontId="0" fillId="61" borderId="26" xfId="125" applyFont="1" applyFill="1" applyBorder="1">
      <alignment/>
      <protection/>
    </xf>
    <xf numFmtId="187" fontId="38" fillId="61" borderId="26" xfId="223" applyNumberFormat="1" applyFont="1" applyFill="1" applyBorder="1" applyAlignment="1" applyProtection="1">
      <alignment horizontal="center" vertical="center"/>
      <protection/>
    </xf>
    <xf numFmtId="2" fontId="47" fillId="0" borderId="28" xfId="125" applyNumberFormat="1" applyFont="1" applyFill="1" applyBorder="1" applyAlignment="1">
      <alignment horizontal="right" vertical="center"/>
      <protection/>
    </xf>
    <xf numFmtId="0" fontId="8" fillId="61" borderId="0" xfId="124" applyFont="1" applyFill="1" applyBorder="1" applyAlignment="1">
      <alignment wrapText="1"/>
      <protection/>
    </xf>
    <xf numFmtId="187" fontId="18" fillId="0" borderId="0" xfId="125" applyNumberFormat="1" applyFont="1" applyFill="1" applyBorder="1" applyAlignment="1">
      <alignment horizontal="center" vertical="center" wrapText="1"/>
      <protection/>
    </xf>
    <xf numFmtId="0" fontId="0" fillId="61" borderId="28" xfId="125" applyFont="1" applyFill="1" applyBorder="1" applyAlignment="1">
      <alignment vertical="center"/>
      <protection/>
    </xf>
    <xf numFmtId="0" fontId="3" fillId="61" borderId="0" xfId="125" applyFont="1" applyFill="1" applyBorder="1" applyAlignment="1">
      <alignment horizontal="right" vertical="center"/>
      <protection/>
    </xf>
    <xf numFmtId="187" fontId="18" fillId="0" borderId="27" xfId="125" applyNumberFormat="1" applyFont="1" applyFill="1" applyBorder="1" applyAlignment="1">
      <alignment horizontal="center" vertical="center" wrapText="1"/>
      <protection/>
    </xf>
    <xf numFmtId="187" fontId="8" fillId="61" borderId="0" xfId="223" applyNumberFormat="1" applyFont="1" applyFill="1" applyBorder="1" applyAlignment="1" applyProtection="1">
      <alignment/>
      <protection/>
    </xf>
    <xf numFmtId="2" fontId="44" fillId="0" borderId="0" xfId="125" applyNumberFormat="1" applyFont="1" applyFill="1" applyBorder="1" applyAlignment="1">
      <alignment horizontal="right"/>
      <protection/>
    </xf>
    <xf numFmtId="0" fontId="8" fillId="61" borderId="0" xfId="125" applyFont="1" applyFill="1" applyBorder="1" applyAlignment="1">
      <alignment horizontal="right"/>
      <protection/>
    </xf>
    <xf numFmtId="0" fontId="8" fillId="61" borderId="0" xfId="124" applyFont="1" applyFill="1" applyBorder="1" applyAlignment="1">
      <alignment horizontal="right"/>
      <protection/>
    </xf>
    <xf numFmtId="187" fontId="0" fillId="61" borderId="29" xfId="125" applyNumberFormat="1" applyFont="1" applyFill="1" applyBorder="1" applyAlignment="1">
      <alignment horizontal="center" vertical="center"/>
      <protection/>
    </xf>
    <xf numFmtId="188" fontId="3" fillId="61" borderId="29" xfId="125" applyNumberFormat="1" applyFont="1" applyFill="1" applyBorder="1">
      <alignment/>
      <protection/>
    </xf>
    <xf numFmtId="187" fontId="7" fillId="61" borderId="0" xfId="223" applyNumberFormat="1" applyFont="1" applyFill="1" applyBorder="1" applyAlignment="1" applyProtection="1">
      <alignment horizontal="center" vertical="center"/>
      <protection/>
    </xf>
    <xf numFmtId="0" fontId="0" fillId="0" borderId="0" xfId="125" applyFont="1" applyFill="1" applyAlignment="1">
      <alignment horizontal="right"/>
      <protection/>
    </xf>
    <xf numFmtId="0" fontId="0" fillId="0" borderId="0" xfId="125" applyFont="1" applyFill="1" applyBorder="1" applyAlignment="1">
      <alignment horizontal="right"/>
      <protection/>
    </xf>
    <xf numFmtId="0" fontId="0" fillId="0" borderId="27" xfId="125" applyFont="1" applyFill="1" applyBorder="1" applyAlignment="1">
      <alignment horizontal="right"/>
      <protection/>
    </xf>
    <xf numFmtId="0" fontId="0" fillId="0" borderId="0" xfId="124" applyFont="1" applyFill="1" applyBorder="1" applyAlignment="1">
      <alignment horizontal="right"/>
      <protection/>
    </xf>
    <xf numFmtId="0" fontId="8" fillId="0" borderId="28" xfId="125" applyFont="1" applyFill="1" applyBorder="1" applyAlignment="1">
      <alignment horizontal="center"/>
      <protection/>
    </xf>
    <xf numFmtId="0" fontId="0" fillId="0" borderId="28" xfId="124" applyFont="1" applyFill="1" applyBorder="1" applyAlignment="1">
      <alignment horizontal="right"/>
      <protection/>
    </xf>
    <xf numFmtId="2" fontId="3" fillId="0" borderId="29" xfId="125" applyNumberFormat="1" applyFont="1" applyFill="1" applyBorder="1">
      <alignment/>
      <protection/>
    </xf>
    <xf numFmtId="0" fontId="0" fillId="0" borderId="29" xfId="125" applyFont="1" applyFill="1" applyBorder="1" applyAlignment="1">
      <alignment horizontal="right"/>
      <protection/>
    </xf>
    <xf numFmtId="0" fontId="8" fillId="0" borderId="29" xfId="125" applyFont="1" applyFill="1" applyBorder="1" applyAlignment="1">
      <alignment horizontal="right"/>
      <protection/>
    </xf>
    <xf numFmtId="2" fontId="46" fillId="0" borderId="28" xfId="125" applyNumberFormat="1" applyFont="1" applyFill="1" applyBorder="1" applyAlignment="1">
      <alignment vertical="center"/>
      <protection/>
    </xf>
    <xf numFmtId="0" fontId="8" fillId="61" borderId="0" xfId="125" applyFont="1" applyFill="1" applyBorder="1" applyAlignment="1">
      <alignment horizontal="center" vertical="center"/>
      <protection/>
    </xf>
    <xf numFmtId="0" fontId="0" fillId="61" borderId="0" xfId="125" applyFont="1" applyFill="1" applyBorder="1" applyAlignment="1">
      <alignment vertical="center"/>
      <protection/>
    </xf>
    <xf numFmtId="0" fontId="0" fillId="61" borderId="0" xfId="125" applyFont="1" applyFill="1" applyAlignment="1">
      <alignment vertical="center"/>
      <protection/>
    </xf>
    <xf numFmtId="0" fontId="0" fillId="0" borderId="0" xfId="125" applyFont="1" applyFill="1" applyAlignment="1">
      <alignment horizontal="right" vertical="center"/>
      <protection/>
    </xf>
    <xf numFmtId="0" fontId="8" fillId="61" borderId="28" xfId="125" applyFont="1" applyFill="1" applyBorder="1" applyAlignment="1">
      <alignment horizontal="center" vertical="center"/>
      <protection/>
    </xf>
    <xf numFmtId="0" fontId="3" fillId="61" borderId="0" xfId="125" applyFont="1" applyFill="1" applyBorder="1">
      <alignment/>
      <protection/>
    </xf>
    <xf numFmtId="0" fontId="8" fillId="0" borderId="0" xfId="125" applyFont="1" applyFill="1" applyBorder="1" applyAlignment="1">
      <alignment horizontal="right"/>
      <protection/>
    </xf>
    <xf numFmtId="187" fontId="0" fillId="61" borderId="29" xfId="223" applyNumberFormat="1" applyFont="1" applyFill="1" applyBorder="1" applyAlignment="1" applyProtection="1">
      <alignment horizontal="center" vertical="center"/>
      <protection/>
    </xf>
    <xf numFmtId="187" fontId="0" fillId="61" borderId="0" xfId="125" applyNumberFormat="1" applyFont="1" applyFill="1" applyAlignment="1">
      <alignment horizontal="center" vertical="center"/>
      <protection/>
    </xf>
    <xf numFmtId="187" fontId="3" fillId="61" borderId="29" xfId="125" applyNumberFormat="1" applyFont="1" applyFill="1" applyBorder="1">
      <alignment/>
      <protection/>
    </xf>
    <xf numFmtId="187" fontId="0" fillId="61" borderId="0" xfId="125" applyNumberFormat="1" applyFont="1" applyFill="1" applyBorder="1" applyAlignment="1">
      <alignment horizontal="center"/>
      <protection/>
    </xf>
    <xf numFmtId="0" fontId="58" fillId="0" borderId="30" xfId="211" applyFont="1" applyBorder="1" applyAlignment="1">
      <alignment horizontal="right" vertical="center"/>
      <protection/>
    </xf>
    <xf numFmtId="0" fontId="57" fillId="0" borderId="31" xfId="211" applyFont="1" applyBorder="1" applyAlignment="1">
      <alignment horizontal="center" textRotation="90"/>
      <protection/>
    </xf>
    <xf numFmtId="0" fontId="57" fillId="0" borderId="32" xfId="211" applyFont="1" applyBorder="1" applyAlignment="1">
      <alignment horizontal="center" textRotation="90"/>
      <protection/>
    </xf>
    <xf numFmtId="0" fontId="57" fillId="0" borderId="33" xfId="211" applyFont="1" applyBorder="1" applyAlignment="1">
      <alignment horizontal="center" textRotation="90"/>
      <protection/>
    </xf>
    <xf numFmtId="0" fontId="59" fillId="0" borderId="10" xfId="211" applyFont="1" applyBorder="1" applyAlignment="1">
      <alignment horizontal="center" vertical="center" wrapText="1"/>
      <protection/>
    </xf>
    <xf numFmtId="0" fontId="57" fillId="0" borderId="34" xfId="211" applyFont="1" applyBorder="1" applyAlignment="1">
      <alignment horizontal="center" textRotation="90"/>
      <protection/>
    </xf>
    <xf numFmtId="0" fontId="57" fillId="0" borderId="35" xfId="211" applyFont="1" applyBorder="1" applyAlignment="1">
      <alignment horizontal="center" textRotation="90"/>
      <protection/>
    </xf>
    <xf numFmtId="0" fontId="57" fillId="0" borderId="36" xfId="211" applyFont="1" applyBorder="1" applyAlignment="1">
      <alignment horizontal="center" textRotation="90"/>
      <protection/>
    </xf>
    <xf numFmtId="0" fontId="57" fillId="0" borderId="37" xfId="211" applyFont="1" applyBorder="1" applyAlignment="1">
      <alignment horizontal="center" vertical="center"/>
      <protection/>
    </xf>
    <xf numFmtId="0" fontId="64" fillId="29" borderId="38" xfId="211" applyFont="1" applyFill="1" applyBorder="1" applyAlignment="1">
      <alignment horizontal="center" vertical="top" wrapText="1"/>
      <protection/>
    </xf>
    <xf numFmtId="0" fontId="57" fillId="0" borderId="39" xfId="211" applyFont="1" applyBorder="1" applyAlignment="1">
      <alignment vertical="center"/>
      <protection/>
    </xf>
    <xf numFmtId="0" fontId="65" fillId="0" borderId="39" xfId="211" applyFont="1" applyBorder="1" applyAlignment="1">
      <alignment vertical="center" wrapText="1"/>
      <protection/>
    </xf>
    <xf numFmtId="0" fontId="65" fillId="0" borderId="40" xfId="211" applyFont="1" applyBorder="1" applyAlignment="1">
      <alignment vertical="center" wrapText="1"/>
      <protection/>
    </xf>
    <xf numFmtId="0" fontId="65" fillId="0" borderId="41" xfId="211" applyFont="1" applyBorder="1" applyAlignment="1">
      <alignment vertical="center" wrapText="1"/>
      <protection/>
    </xf>
    <xf numFmtId="0" fontId="65" fillId="0" borderId="38" xfId="211" applyFont="1" applyBorder="1" applyAlignment="1">
      <alignment vertical="center" wrapText="1"/>
      <protection/>
    </xf>
    <xf numFmtId="0" fontId="65" fillId="0" borderId="42" xfId="211" applyFont="1" applyBorder="1" applyAlignment="1">
      <alignment vertical="center" wrapText="1"/>
      <protection/>
    </xf>
    <xf numFmtId="0" fontId="57" fillId="0" borderId="0" xfId="211" applyFont="1" applyBorder="1" applyAlignment="1">
      <alignment horizontal="center" vertical="center"/>
      <protection/>
    </xf>
    <xf numFmtId="0" fontId="64" fillId="61" borderId="43" xfId="211" applyFont="1" applyFill="1" applyBorder="1" applyAlignment="1">
      <alignment horizontal="center" vertical="top" wrapText="1"/>
      <protection/>
    </xf>
    <xf numFmtId="0" fontId="66" fillId="62" borderId="44" xfId="211" applyFont="1" applyFill="1" applyBorder="1" applyAlignment="1">
      <alignment horizontal="center" vertical="top" wrapText="1"/>
      <protection/>
    </xf>
    <xf numFmtId="0" fontId="65" fillId="0" borderId="45" xfId="211" applyFont="1" applyBorder="1" applyAlignment="1">
      <alignment vertical="center" wrapText="1"/>
      <protection/>
    </xf>
    <xf numFmtId="0" fontId="67" fillId="61" borderId="44" xfId="211" applyFont="1" applyFill="1" applyBorder="1" applyAlignment="1">
      <alignment horizontal="center" vertical="center"/>
      <protection/>
    </xf>
    <xf numFmtId="0" fontId="65" fillId="0" borderId="46" xfId="211" applyFont="1" applyBorder="1" applyAlignment="1">
      <alignment vertical="center" wrapText="1"/>
      <protection/>
    </xf>
    <xf numFmtId="0" fontId="65" fillId="0" borderId="47" xfId="211" applyFont="1" applyBorder="1" applyAlignment="1">
      <alignment vertical="center" wrapText="1"/>
      <protection/>
    </xf>
    <xf numFmtId="0" fontId="65" fillId="0" borderId="43" xfId="211" applyFont="1" applyBorder="1" applyAlignment="1">
      <alignment vertical="center" wrapText="1"/>
      <protection/>
    </xf>
    <xf numFmtId="0" fontId="65" fillId="0" borderId="48" xfId="211" applyFont="1" applyBorder="1" applyAlignment="1">
      <alignment vertical="center" wrapText="1"/>
      <protection/>
    </xf>
    <xf numFmtId="0" fontId="64" fillId="61" borderId="49" xfId="211" applyFont="1" applyFill="1" applyBorder="1" applyAlignment="1">
      <alignment horizontal="center" vertical="top" wrapText="1"/>
      <protection/>
    </xf>
    <xf numFmtId="0" fontId="66" fillId="61" borderId="0" xfId="211" applyFont="1" applyFill="1" applyBorder="1" applyAlignment="1">
      <alignment horizontal="center" vertical="top" wrapText="1"/>
      <protection/>
    </xf>
    <xf numFmtId="0" fontId="64" fillId="63" borderId="44" xfId="211" applyFont="1" applyFill="1" applyBorder="1" applyAlignment="1">
      <alignment horizontal="center" vertical="top" wrapText="1"/>
      <protection/>
    </xf>
    <xf numFmtId="0" fontId="67" fillId="64" borderId="44" xfId="211" applyFont="1" applyFill="1" applyBorder="1" applyAlignment="1">
      <alignment horizontal="center" vertical="center"/>
      <protection/>
    </xf>
    <xf numFmtId="0" fontId="65" fillId="0" borderId="44" xfId="211" applyFont="1" applyBorder="1" applyAlignment="1">
      <alignment vertical="center" wrapText="1"/>
      <protection/>
    </xf>
    <xf numFmtId="0" fontId="66" fillId="61" borderId="44" xfId="211" applyFont="1" applyFill="1" applyBorder="1" applyAlignment="1">
      <alignment horizontal="center" vertical="top" wrapText="1"/>
      <protection/>
    </xf>
    <xf numFmtId="0" fontId="65" fillId="0" borderId="50" xfId="211" applyFont="1" applyBorder="1" applyAlignment="1">
      <alignment vertical="center" wrapText="1"/>
      <protection/>
    </xf>
    <xf numFmtId="0" fontId="65" fillId="0" borderId="49" xfId="211" applyFont="1" applyBorder="1" applyAlignment="1">
      <alignment vertical="center" wrapText="1"/>
      <protection/>
    </xf>
    <xf numFmtId="0" fontId="65" fillId="0" borderId="51" xfId="211" applyFont="1" applyBorder="1" applyAlignment="1">
      <alignment vertical="center" wrapText="1"/>
      <protection/>
    </xf>
    <xf numFmtId="0" fontId="65" fillId="0" borderId="52" xfId="211" applyFont="1" applyBorder="1" applyAlignment="1">
      <alignment vertical="center" wrapText="1"/>
      <protection/>
    </xf>
    <xf numFmtId="0" fontId="68" fillId="0" borderId="49" xfId="211" applyFont="1" applyBorder="1" applyAlignment="1">
      <alignment vertical="center" wrapText="1"/>
      <protection/>
    </xf>
    <xf numFmtId="0" fontId="68" fillId="0" borderId="53" xfId="211" applyFont="1" applyBorder="1" applyAlignment="1">
      <alignment vertical="center" wrapText="1"/>
      <protection/>
    </xf>
    <xf numFmtId="0" fontId="64" fillId="61" borderId="44" xfId="211" applyFont="1" applyFill="1" applyBorder="1" applyAlignment="1">
      <alignment horizontal="center" vertical="top" wrapText="1"/>
      <protection/>
    </xf>
    <xf numFmtId="0" fontId="68" fillId="0" borderId="44" xfId="211" applyFont="1" applyBorder="1" applyAlignment="1">
      <alignment vertical="center" wrapText="1"/>
      <protection/>
    </xf>
    <xf numFmtId="0" fontId="68" fillId="0" borderId="54" xfId="211" applyFont="1" applyBorder="1" applyAlignment="1">
      <alignment vertical="center" wrapText="1"/>
      <protection/>
    </xf>
    <xf numFmtId="0" fontId="57" fillId="61" borderId="50" xfId="211" applyFont="1" applyFill="1" applyBorder="1" applyAlignment="1">
      <alignment horizontal="center" vertical="center"/>
      <protection/>
    </xf>
    <xf numFmtId="0" fontId="64" fillId="65" borderId="49" xfId="211" applyFont="1" applyFill="1" applyBorder="1" applyAlignment="1">
      <alignment horizontal="center" vertical="top" wrapText="1"/>
      <protection/>
    </xf>
    <xf numFmtId="0" fontId="68" fillId="61" borderId="52" xfId="211" applyFont="1" applyFill="1" applyBorder="1" applyAlignment="1">
      <alignment horizontal="center" vertical="center" wrapText="1"/>
      <protection/>
    </xf>
    <xf numFmtId="0" fontId="69" fillId="61" borderId="50" xfId="211" applyFont="1" applyFill="1" applyBorder="1" applyAlignment="1">
      <alignment horizontal="center" vertical="center" wrapText="1"/>
      <protection/>
    </xf>
    <xf numFmtId="0" fontId="68" fillId="0" borderId="51" xfId="211" applyFont="1" applyBorder="1" applyAlignment="1">
      <alignment vertical="center" wrapText="1"/>
      <protection/>
    </xf>
    <xf numFmtId="0" fontId="68" fillId="0" borderId="52" xfId="211" applyFont="1" applyBorder="1" applyAlignment="1">
      <alignment vertical="center" wrapText="1"/>
      <protection/>
    </xf>
    <xf numFmtId="0" fontId="68" fillId="0" borderId="55" xfId="211" applyFont="1" applyBorder="1" applyAlignment="1">
      <alignment vertical="center" wrapText="1"/>
      <protection/>
    </xf>
    <xf numFmtId="0" fontId="64" fillId="61" borderId="53" xfId="211" applyFont="1" applyFill="1" applyBorder="1" applyAlignment="1">
      <alignment horizontal="center" vertical="top" wrapText="1"/>
      <protection/>
    </xf>
    <xf numFmtId="0" fontId="57" fillId="61" borderId="56" xfId="211" applyFont="1" applyFill="1" applyBorder="1" applyAlignment="1">
      <alignment horizontal="center" vertical="center"/>
      <protection/>
    </xf>
    <xf numFmtId="0" fontId="69" fillId="66" borderId="50" xfId="211" applyFont="1" applyFill="1" applyBorder="1" applyAlignment="1">
      <alignment horizontal="center" vertical="center" wrapText="1"/>
      <protection/>
    </xf>
    <xf numFmtId="0" fontId="68" fillId="0" borderId="57" xfId="211" applyFont="1" applyBorder="1" applyAlignment="1">
      <alignment vertical="center" wrapText="1"/>
      <protection/>
    </xf>
    <xf numFmtId="0" fontId="57" fillId="0" borderId="30" xfId="211" applyFont="1" applyBorder="1" applyAlignment="1">
      <alignment horizontal="center" vertical="center"/>
      <protection/>
    </xf>
    <xf numFmtId="0" fontId="68" fillId="0" borderId="58" xfId="211" applyFont="1" applyBorder="1" applyAlignment="1">
      <alignment horizontal="center" vertical="center" wrapText="1"/>
      <protection/>
    </xf>
    <xf numFmtId="0" fontId="66" fillId="61" borderId="59" xfId="211" applyFont="1" applyFill="1" applyBorder="1" applyAlignment="1">
      <alignment horizontal="center" vertical="top" wrapText="1"/>
      <protection/>
    </xf>
    <xf numFmtId="0" fontId="64" fillId="0" borderId="60" xfId="211" applyFont="1" applyFill="1" applyBorder="1" applyAlignment="1">
      <alignment horizontal="center" vertical="top" wrapText="1"/>
      <protection/>
    </xf>
    <xf numFmtId="0" fontId="57" fillId="61" borderId="60" xfId="211" applyFont="1" applyFill="1" applyBorder="1" applyAlignment="1">
      <alignment horizontal="center" vertical="center"/>
      <protection/>
    </xf>
    <xf numFmtId="0" fontId="68" fillId="0" borderId="60" xfId="211" applyFont="1" applyBorder="1" applyAlignment="1">
      <alignment horizontal="center" vertical="center" wrapText="1"/>
      <protection/>
    </xf>
    <xf numFmtId="0" fontId="68" fillId="0" borderId="61" xfId="211" applyFont="1" applyBorder="1" applyAlignment="1">
      <alignment horizontal="center" vertical="center" wrapText="1"/>
      <protection/>
    </xf>
    <xf numFmtId="0" fontId="57" fillId="64" borderId="62" xfId="211" applyFont="1" applyFill="1" applyBorder="1" applyAlignment="1">
      <alignment horizontal="center" vertical="center"/>
      <protection/>
    </xf>
    <xf numFmtId="0" fontId="68" fillId="67" borderId="52" xfId="211" applyFont="1" applyFill="1" applyBorder="1" applyAlignment="1">
      <alignment horizontal="center" vertical="center" wrapText="1"/>
      <protection/>
    </xf>
    <xf numFmtId="0" fontId="68" fillId="0" borderId="62" xfId="211" applyFont="1" applyBorder="1" applyAlignment="1">
      <alignment horizontal="center" vertical="center" wrapText="1"/>
      <protection/>
    </xf>
    <xf numFmtId="0" fontId="68" fillId="0" borderId="63" xfId="211" applyFont="1" applyBorder="1" applyAlignment="1">
      <alignment horizontal="center" vertical="center" wrapText="1"/>
      <protection/>
    </xf>
    <xf numFmtId="0" fontId="68" fillId="0" borderId="49" xfId="211" applyFont="1" applyBorder="1" applyAlignment="1">
      <alignment horizontal="center" vertical="center" wrapText="1"/>
      <protection/>
    </xf>
    <xf numFmtId="0" fontId="57" fillId="64" borderId="44" xfId="211" applyFont="1" applyFill="1" applyBorder="1" applyAlignment="1">
      <alignment horizontal="center" vertical="center"/>
      <protection/>
    </xf>
    <xf numFmtId="0" fontId="65" fillId="0" borderId="64" xfId="211" applyFont="1" applyBorder="1" applyAlignment="1">
      <alignment vertical="center" wrapText="1"/>
      <protection/>
    </xf>
    <xf numFmtId="0" fontId="66" fillId="0" borderId="44" xfId="211" applyFont="1" applyFill="1" applyBorder="1" applyAlignment="1">
      <alignment horizontal="center" vertical="top" wrapText="1"/>
      <protection/>
    </xf>
    <xf numFmtId="0" fontId="57" fillId="61" borderId="44" xfId="211" applyFont="1" applyFill="1" applyBorder="1" applyAlignment="1">
      <alignment horizontal="center" vertical="center"/>
      <protection/>
    </xf>
    <xf numFmtId="0" fontId="68" fillId="61" borderId="44" xfId="211" applyFont="1" applyFill="1" applyBorder="1" applyAlignment="1">
      <alignment vertical="center" wrapText="1"/>
      <protection/>
    </xf>
    <xf numFmtId="0" fontId="57" fillId="39" borderId="46" xfId="211" applyFont="1" applyFill="1" applyBorder="1" applyAlignment="1">
      <alignment horizontal="center" vertical="center"/>
      <protection/>
    </xf>
    <xf numFmtId="0" fontId="68" fillId="0" borderId="50" xfId="211" applyFont="1" applyBorder="1" applyAlignment="1">
      <alignment vertical="center" wrapText="1"/>
      <protection/>
    </xf>
    <xf numFmtId="0" fontId="57" fillId="64" borderId="54" xfId="211" applyFont="1" applyFill="1" applyBorder="1" applyAlignment="1">
      <alignment horizontal="center" vertical="center"/>
      <protection/>
    </xf>
    <xf numFmtId="0" fontId="57" fillId="61" borderId="46" xfId="211" applyFont="1" applyFill="1" applyBorder="1" applyAlignment="1">
      <alignment horizontal="center" vertical="center"/>
      <protection/>
    </xf>
    <xf numFmtId="0" fontId="68" fillId="0" borderId="55" xfId="211" applyFont="1" applyBorder="1" applyAlignment="1">
      <alignment horizontal="center" vertical="center" wrapText="1"/>
      <protection/>
    </xf>
    <xf numFmtId="0" fontId="66" fillId="0" borderId="53" xfId="211" applyFont="1" applyFill="1" applyBorder="1" applyAlignment="1">
      <alignment horizontal="center" vertical="top" wrapText="1"/>
      <protection/>
    </xf>
    <xf numFmtId="0" fontId="57" fillId="61" borderId="53" xfId="211" applyFont="1" applyFill="1" applyBorder="1" applyAlignment="1">
      <alignment horizontal="center" vertical="center"/>
      <protection/>
    </xf>
    <xf numFmtId="0" fontId="68" fillId="61" borderId="53" xfId="211" applyFont="1" applyFill="1" applyBorder="1" applyAlignment="1">
      <alignment vertical="center" wrapText="1"/>
      <protection/>
    </xf>
    <xf numFmtId="0" fontId="66" fillId="61" borderId="54" xfId="211" applyFont="1" applyFill="1" applyBorder="1" applyAlignment="1">
      <alignment horizontal="center" vertical="top" wrapText="1"/>
      <protection/>
    </xf>
    <xf numFmtId="0" fontId="57" fillId="61" borderId="54" xfId="211" applyFont="1" applyFill="1" applyBorder="1" applyAlignment="1">
      <alignment horizontal="center" vertical="center"/>
      <protection/>
    </xf>
    <xf numFmtId="0" fontId="64" fillId="61" borderId="55" xfId="211" applyFont="1" applyFill="1" applyBorder="1" applyAlignment="1">
      <alignment horizontal="center" vertical="top" wrapText="1"/>
      <protection/>
    </xf>
    <xf numFmtId="0" fontId="68" fillId="61" borderId="54" xfId="211" applyFont="1" applyFill="1" applyBorder="1" applyAlignment="1">
      <alignment horizontal="center" vertical="center" wrapText="1"/>
      <protection/>
    </xf>
    <xf numFmtId="0" fontId="68" fillId="0" borderId="56" xfId="211" applyFont="1" applyBorder="1" applyAlignment="1">
      <alignment vertical="center" wrapText="1"/>
      <protection/>
    </xf>
    <xf numFmtId="0" fontId="66" fillId="0" borderId="60" xfId="211" applyFont="1" applyFill="1" applyBorder="1" applyAlignment="1">
      <alignment horizontal="center" vertical="top" wrapText="1"/>
      <protection/>
    </xf>
    <xf numFmtId="0" fontId="64" fillId="61" borderId="60" xfId="211" applyFont="1" applyFill="1" applyBorder="1" applyAlignment="1">
      <alignment horizontal="center" vertical="top" wrapText="1"/>
      <protection/>
    </xf>
    <xf numFmtId="0" fontId="65" fillId="0" borderId="60" xfId="211" applyFont="1" applyBorder="1" applyAlignment="1">
      <alignment vertical="center" wrapText="1"/>
      <protection/>
    </xf>
    <xf numFmtId="0" fontId="68" fillId="0" borderId="60" xfId="211" applyFont="1" applyBorder="1" applyAlignment="1">
      <alignment vertical="center" wrapText="1"/>
      <protection/>
    </xf>
    <xf numFmtId="0" fontId="68" fillId="0" borderId="61" xfId="211" applyFont="1" applyBorder="1" applyAlignment="1">
      <alignment vertical="center" wrapText="1"/>
      <protection/>
    </xf>
    <xf numFmtId="0" fontId="57" fillId="61" borderId="61" xfId="211" applyFont="1" applyFill="1" applyBorder="1" applyAlignment="1">
      <alignment horizontal="center" vertical="center"/>
      <protection/>
    </xf>
    <xf numFmtId="0" fontId="64" fillId="61" borderId="58" xfId="211" applyFont="1" applyFill="1" applyBorder="1" applyAlignment="1">
      <alignment horizontal="center" vertical="top" wrapText="1"/>
      <protection/>
    </xf>
    <xf numFmtId="0" fontId="68" fillId="61" borderId="60" xfId="211" applyFont="1" applyFill="1" applyBorder="1" applyAlignment="1">
      <alignment vertical="center" wrapText="1"/>
      <protection/>
    </xf>
    <xf numFmtId="0" fontId="57" fillId="61" borderId="65" xfId="211" applyFont="1" applyFill="1" applyBorder="1" applyAlignment="1">
      <alignment horizontal="center" vertical="center"/>
      <protection/>
    </xf>
    <xf numFmtId="0" fontId="68" fillId="67" borderId="61" xfId="211" applyFont="1" applyFill="1" applyBorder="1" applyAlignment="1">
      <alignment horizontal="center" vertical="center" wrapText="1"/>
      <protection/>
    </xf>
    <xf numFmtId="0" fontId="68" fillId="0" borderId="62" xfId="211" applyFont="1" applyBorder="1" applyAlignment="1">
      <alignment vertical="center" wrapText="1"/>
      <protection/>
    </xf>
    <xf numFmtId="0" fontId="68" fillId="0" borderId="63" xfId="211" applyFont="1" applyBorder="1" applyAlignment="1">
      <alignment vertical="center" wrapText="1"/>
      <protection/>
    </xf>
    <xf numFmtId="0" fontId="57" fillId="0" borderId="66" xfId="211" applyFont="1" applyBorder="1" applyAlignment="1">
      <alignment vertical="center"/>
      <protection/>
    </xf>
    <xf numFmtId="0" fontId="64" fillId="29" borderId="67" xfId="211" applyFont="1" applyFill="1" applyBorder="1" applyAlignment="1">
      <alignment horizontal="center" vertical="top" wrapText="1"/>
      <protection/>
    </xf>
    <xf numFmtId="0" fontId="68" fillId="0" borderId="45" xfId="211" applyFont="1" applyBorder="1" applyAlignment="1">
      <alignment horizontal="center" vertical="center" wrapText="1"/>
      <protection/>
    </xf>
    <xf numFmtId="0" fontId="68" fillId="0" borderId="46" xfId="211" applyFont="1" applyBorder="1" applyAlignment="1">
      <alignment horizontal="center" vertical="center" wrapText="1"/>
      <protection/>
    </xf>
    <xf numFmtId="0" fontId="68" fillId="0" borderId="43" xfId="211" applyFont="1" applyBorder="1" applyAlignment="1">
      <alignment horizontal="center" vertical="center" wrapText="1"/>
      <protection/>
    </xf>
    <xf numFmtId="0" fontId="57" fillId="0" borderId="64" xfId="211" applyFont="1" applyBorder="1" applyAlignment="1">
      <alignment vertical="center"/>
      <protection/>
    </xf>
    <xf numFmtId="0" fontId="68" fillId="0" borderId="68" xfId="211" applyFont="1" applyBorder="1" applyAlignment="1">
      <alignment horizontal="center" vertical="center" wrapText="1"/>
      <protection/>
    </xf>
    <xf numFmtId="0" fontId="68" fillId="0" borderId="44" xfId="211" applyFont="1" applyBorder="1" applyAlignment="1">
      <alignment horizontal="center" vertical="center" wrapText="1"/>
      <protection/>
    </xf>
    <xf numFmtId="0" fontId="68" fillId="0" borderId="52" xfId="211" applyFont="1" applyBorder="1" applyAlignment="1">
      <alignment horizontal="center" vertical="center" wrapText="1"/>
      <protection/>
    </xf>
    <xf numFmtId="0" fontId="69" fillId="61" borderId="44" xfId="211" applyFont="1" applyFill="1" applyBorder="1" applyAlignment="1">
      <alignment horizontal="center" vertical="center" wrapText="1"/>
      <protection/>
    </xf>
    <xf numFmtId="0" fontId="69" fillId="64" borderId="44" xfId="211" applyFont="1" applyFill="1" applyBorder="1" applyAlignment="1">
      <alignment horizontal="center" vertical="center" wrapText="1"/>
      <protection/>
    </xf>
    <xf numFmtId="0" fontId="68" fillId="37" borderId="52" xfId="211" applyFont="1" applyFill="1" applyBorder="1" applyAlignment="1">
      <alignment horizontal="center" vertical="center" wrapText="1"/>
      <protection/>
    </xf>
    <xf numFmtId="0" fontId="69" fillId="66" borderId="44" xfId="211" applyFont="1" applyFill="1" applyBorder="1" applyAlignment="1">
      <alignment horizontal="center" vertical="center" wrapText="1"/>
      <protection/>
    </xf>
    <xf numFmtId="0" fontId="68" fillId="68" borderId="44" xfId="211" applyFont="1" applyFill="1" applyBorder="1" applyAlignment="1">
      <alignment horizontal="center" vertical="center" wrapText="1"/>
      <protection/>
    </xf>
    <xf numFmtId="0" fontId="57" fillId="0" borderId="44" xfId="211" applyFont="1" applyBorder="1" applyAlignment="1">
      <alignment vertical="center"/>
      <protection/>
    </xf>
    <xf numFmtId="0" fontId="57" fillId="0" borderId="34" xfId="211" applyFont="1" applyBorder="1" applyAlignment="1">
      <alignment horizontal="center" vertical="center"/>
      <protection/>
    </xf>
    <xf numFmtId="0" fontId="68" fillId="0" borderId="53" xfId="211" applyFont="1" applyBorder="1" applyAlignment="1">
      <alignment horizontal="center" vertical="center" wrapText="1"/>
      <protection/>
    </xf>
    <xf numFmtId="0" fontId="68" fillId="0" borderId="49" xfId="211" applyFont="1" applyFill="1" applyBorder="1" applyAlignment="1">
      <alignment horizontal="center" vertical="center" wrapText="1"/>
      <protection/>
    </xf>
    <xf numFmtId="0" fontId="68" fillId="61" borderId="44" xfId="211" applyFont="1" applyFill="1" applyBorder="1" applyAlignment="1">
      <alignment horizontal="center" vertical="center" wrapText="1"/>
      <protection/>
    </xf>
    <xf numFmtId="0" fontId="57" fillId="0" borderId="44" xfId="211" applyFont="1" applyFill="1" applyBorder="1" applyAlignment="1">
      <alignment horizontal="center" vertical="center"/>
      <protection/>
    </xf>
    <xf numFmtId="0" fontId="57" fillId="0" borderId="52" xfId="211" applyFont="1" applyFill="1" applyBorder="1" applyAlignment="1">
      <alignment horizontal="center" vertical="center"/>
      <protection/>
    </xf>
    <xf numFmtId="0" fontId="57" fillId="0" borderId="69" xfId="211" applyFont="1" applyBorder="1" applyAlignment="1">
      <alignment horizontal="center" vertical="center"/>
      <protection/>
    </xf>
    <xf numFmtId="0" fontId="68" fillId="0" borderId="70" xfId="211" applyFont="1" applyBorder="1" applyAlignment="1">
      <alignment horizontal="center" vertical="center" wrapText="1"/>
      <protection/>
    </xf>
    <xf numFmtId="0" fontId="68" fillId="0" borderId="54" xfId="211" applyFont="1" applyBorder="1" applyAlignment="1">
      <alignment horizontal="center" vertical="center" wrapText="1"/>
      <protection/>
    </xf>
    <xf numFmtId="0" fontId="68" fillId="61" borderId="49" xfId="211" applyFont="1" applyFill="1" applyBorder="1" applyAlignment="1">
      <alignment horizontal="center" vertical="center" wrapText="1"/>
      <protection/>
    </xf>
    <xf numFmtId="0" fontId="57" fillId="67" borderId="50" xfId="211" applyFont="1" applyFill="1" applyBorder="1" applyAlignment="1">
      <alignment horizontal="center" vertical="center"/>
      <protection/>
    </xf>
    <xf numFmtId="0" fontId="57" fillId="0" borderId="71" xfId="211" applyFont="1" applyBorder="1" applyAlignment="1">
      <alignment vertical="center"/>
      <protection/>
    </xf>
    <xf numFmtId="0" fontId="57" fillId="0" borderId="72" xfId="211" applyFont="1" applyBorder="1" applyAlignment="1">
      <alignment horizontal="center" vertical="center"/>
      <protection/>
    </xf>
    <xf numFmtId="0" fontId="68" fillId="69" borderId="49" xfId="211" applyFont="1" applyFill="1" applyBorder="1" applyAlignment="1">
      <alignment horizontal="center" vertical="center" wrapText="1"/>
      <protection/>
    </xf>
    <xf numFmtId="0" fontId="68" fillId="0" borderId="60" xfId="211" applyFont="1" applyFill="1" applyBorder="1" applyAlignment="1">
      <alignment horizontal="center" vertical="center" wrapText="1"/>
      <protection/>
    </xf>
    <xf numFmtId="0" fontId="57" fillId="0" borderId="60" xfId="211" applyFont="1" applyFill="1" applyBorder="1" applyAlignment="1">
      <alignment horizontal="center" vertical="center"/>
      <protection/>
    </xf>
    <xf numFmtId="0" fontId="68" fillId="0" borderId="38" xfId="211" applyFont="1" applyBorder="1" applyAlignment="1">
      <alignment horizontal="center" vertical="center" wrapText="1"/>
      <protection/>
    </xf>
    <xf numFmtId="0" fontId="57" fillId="0" borderId="39" xfId="211" applyFont="1" applyFill="1" applyBorder="1" applyAlignment="1">
      <alignment horizontal="center" vertical="center"/>
      <protection/>
    </xf>
    <xf numFmtId="0" fontId="68" fillId="0" borderId="39" xfId="211" applyFont="1" applyBorder="1" applyAlignment="1">
      <alignment horizontal="center" vertical="center" wrapText="1"/>
      <protection/>
    </xf>
    <xf numFmtId="0" fontId="57" fillId="61" borderId="39" xfId="211" applyFont="1" applyFill="1" applyBorder="1" applyAlignment="1">
      <alignment horizontal="center" vertical="center"/>
      <protection/>
    </xf>
    <xf numFmtId="0" fontId="68" fillId="0" borderId="40" xfId="211" applyFont="1" applyBorder="1" applyAlignment="1">
      <alignment horizontal="center" vertical="center" wrapText="1"/>
      <protection/>
    </xf>
    <xf numFmtId="0" fontId="57" fillId="63" borderId="44" xfId="211" applyFont="1" applyFill="1" applyBorder="1" applyAlignment="1">
      <alignment horizontal="center" vertical="center"/>
      <protection/>
    </xf>
    <xf numFmtId="0" fontId="68" fillId="0" borderId="40" xfId="211" applyFont="1" applyFill="1" applyBorder="1" applyAlignment="1">
      <alignment horizontal="center" vertical="center" wrapText="1"/>
      <protection/>
    </xf>
    <xf numFmtId="0" fontId="57" fillId="64" borderId="39" xfId="211" applyFont="1" applyFill="1" applyBorder="1" applyAlignment="1">
      <alignment horizontal="center" vertical="center"/>
      <protection/>
    </xf>
    <xf numFmtId="0" fontId="68" fillId="0" borderId="52" xfId="211" applyFont="1" applyFill="1" applyBorder="1" applyAlignment="1">
      <alignment horizontal="center" vertical="center" wrapText="1"/>
      <protection/>
    </xf>
    <xf numFmtId="0" fontId="57" fillId="0" borderId="53" xfId="211" applyFont="1" applyBorder="1" applyAlignment="1">
      <alignment vertical="center"/>
      <protection/>
    </xf>
    <xf numFmtId="0" fontId="68" fillId="65" borderId="49" xfId="211" applyFont="1" applyFill="1" applyBorder="1" applyAlignment="1">
      <alignment horizontal="center" vertical="center" wrapText="1"/>
      <protection/>
    </xf>
    <xf numFmtId="0" fontId="68" fillId="0" borderId="54" xfId="211" applyFont="1" applyFill="1" applyBorder="1" applyAlignment="1">
      <alignment horizontal="center" vertical="center" wrapText="1"/>
      <protection/>
    </xf>
    <xf numFmtId="0" fontId="57" fillId="0" borderId="58" xfId="211" applyFont="1" applyBorder="1" applyAlignment="1">
      <alignment vertical="center"/>
      <protection/>
    </xf>
    <xf numFmtId="0" fontId="57" fillId="0" borderId="60" xfId="211" applyFont="1" applyBorder="1" applyAlignment="1">
      <alignment vertical="center"/>
      <protection/>
    </xf>
    <xf numFmtId="0" fontId="68" fillId="0" borderId="61" xfId="211" applyFont="1" applyFill="1" applyBorder="1" applyAlignment="1">
      <alignment horizontal="center" vertical="center" wrapText="1"/>
      <protection/>
    </xf>
    <xf numFmtId="0" fontId="68" fillId="0" borderId="58" xfId="211" applyFont="1" applyFill="1" applyBorder="1" applyAlignment="1">
      <alignment horizontal="center" vertical="center" wrapText="1"/>
      <protection/>
    </xf>
    <xf numFmtId="0" fontId="57" fillId="64" borderId="60" xfId="211" applyFont="1" applyFill="1" applyBorder="1" applyAlignment="1">
      <alignment horizontal="center" vertical="center"/>
      <protection/>
    </xf>
    <xf numFmtId="0" fontId="57" fillId="29" borderId="38" xfId="211" applyFont="1" applyFill="1" applyBorder="1" applyAlignment="1">
      <alignment horizontal="center" vertical="center"/>
      <protection/>
    </xf>
    <xf numFmtId="0" fontId="68" fillId="37" borderId="44" xfId="211" applyFont="1" applyFill="1" applyBorder="1" applyAlignment="1">
      <alignment horizontal="center" vertical="center" wrapText="1"/>
      <protection/>
    </xf>
    <xf numFmtId="0" fontId="68" fillId="0" borderId="39" xfId="211" applyFont="1" applyFill="1" applyBorder="1" applyAlignment="1">
      <alignment horizontal="center" vertical="center" wrapText="1"/>
      <protection/>
    </xf>
    <xf numFmtId="0" fontId="68" fillId="0" borderId="41" xfId="211" applyFont="1" applyBorder="1" applyAlignment="1">
      <alignment horizontal="center" vertical="center" wrapText="1"/>
      <protection/>
    </xf>
    <xf numFmtId="0" fontId="57" fillId="61" borderId="49" xfId="211" applyFont="1" applyFill="1" applyBorder="1" applyAlignment="1">
      <alignment horizontal="center" vertical="center"/>
      <protection/>
    </xf>
    <xf numFmtId="0" fontId="68" fillId="0" borderId="44" xfId="211" applyFont="1" applyFill="1" applyBorder="1" applyAlignment="1">
      <alignment horizontal="center" vertical="center" wrapText="1"/>
      <protection/>
    </xf>
    <xf numFmtId="0" fontId="68" fillId="0" borderId="50" xfId="211" applyFont="1" applyBorder="1" applyAlignment="1">
      <alignment horizontal="center" vertical="center" wrapText="1"/>
      <protection/>
    </xf>
    <xf numFmtId="0" fontId="57" fillId="39" borderId="44" xfId="211" applyFont="1" applyFill="1" applyBorder="1" applyAlignment="1">
      <alignment horizontal="center" vertical="center"/>
      <protection/>
    </xf>
    <xf numFmtId="0" fontId="68" fillId="67" borderId="44" xfId="211" applyFont="1" applyFill="1" applyBorder="1" applyAlignment="1">
      <alignment horizontal="center" vertical="center" wrapText="1"/>
      <protection/>
    </xf>
    <xf numFmtId="0" fontId="57" fillId="0" borderId="50" xfId="211" applyFont="1" applyFill="1" applyBorder="1" applyAlignment="1">
      <alignment horizontal="center" vertical="center"/>
      <protection/>
    </xf>
    <xf numFmtId="0" fontId="68" fillId="61" borderId="58" xfId="211" applyFont="1" applyFill="1" applyBorder="1" applyAlignment="1">
      <alignment horizontal="center" vertical="center" wrapText="1"/>
      <protection/>
    </xf>
    <xf numFmtId="0" fontId="68" fillId="68" borderId="60" xfId="211" applyFont="1" applyFill="1" applyBorder="1" applyAlignment="1">
      <alignment horizontal="center" vertical="center" wrapText="1"/>
      <protection/>
    </xf>
    <xf numFmtId="0" fontId="57" fillId="61" borderId="73" xfId="211" applyFont="1" applyFill="1" applyBorder="1" applyAlignment="1">
      <alignment horizontal="center" vertical="center"/>
      <protection/>
    </xf>
    <xf numFmtId="0" fontId="70" fillId="61" borderId="0" xfId="125" applyFont="1" applyFill="1">
      <alignment/>
      <protection/>
    </xf>
    <xf numFmtId="2" fontId="73" fillId="61" borderId="0" xfId="125" applyNumberFormat="1" applyFont="1" applyFill="1">
      <alignment/>
      <protection/>
    </xf>
    <xf numFmtId="0" fontId="74" fillId="61" borderId="0" xfId="125" applyFont="1" applyFill="1">
      <alignment/>
      <protection/>
    </xf>
    <xf numFmtId="0" fontId="75" fillId="61" borderId="0" xfId="125" applyFont="1" applyFill="1">
      <alignment/>
      <protection/>
    </xf>
    <xf numFmtId="2" fontId="76" fillId="61" borderId="0" xfId="125" applyNumberFormat="1" applyFont="1" applyFill="1">
      <alignment/>
      <protection/>
    </xf>
    <xf numFmtId="0" fontId="57" fillId="0" borderId="0" xfId="211" applyFont="1" applyFill="1" applyBorder="1" applyAlignment="1">
      <alignment horizontal="center" vertical="center"/>
      <protection/>
    </xf>
    <xf numFmtId="0" fontId="68" fillId="0" borderId="0" xfId="211" applyFont="1" applyFill="1" applyBorder="1" applyAlignment="1">
      <alignment horizontal="left" vertical="center" wrapText="1"/>
      <protection/>
    </xf>
    <xf numFmtId="0" fontId="68" fillId="0" borderId="0" xfId="211" applyFont="1" applyFill="1" applyBorder="1" applyAlignment="1">
      <alignment horizontal="center" vertical="center" wrapText="1"/>
      <protection/>
    </xf>
    <xf numFmtId="3" fontId="59" fillId="0" borderId="0" xfId="211" applyNumberFormat="1" applyFont="1" applyFill="1" applyBorder="1" applyAlignment="1">
      <alignment horizontal="right" vertical="center"/>
      <protection/>
    </xf>
    <xf numFmtId="0" fontId="57" fillId="0" borderId="0" xfId="211" applyFont="1" applyFill="1" applyBorder="1" applyAlignment="1">
      <alignment horizontal="right" vertical="center"/>
      <protection/>
    </xf>
    <xf numFmtId="0" fontId="59" fillId="0" borderId="0" xfId="211" applyFont="1" applyFill="1" applyBorder="1" applyAlignment="1">
      <alignment horizontal="right" vertical="center" wrapText="1"/>
      <protection/>
    </xf>
    <xf numFmtId="3" fontId="77" fillId="0" borderId="0" xfId="211" applyNumberFormat="1" applyFont="1" applyFill="1" applyBorder="1" applyAlignment="1">
      <alignment horizontal="right" vertical="center"/>
      <protection/>
    </xf>
    <xf numFmtId="0" fontId="75" fillId="61" borderId="0" xfId="213" applyFont="1" applyFill="1" applyBorder="1" applyAlignment="1">
      <alignment horizontal="left" vertical="center" wrapText="1"/>
      <protection/>
    </xf>
    <xf numFmtId="0" fontId="75" fillId="61" borderId="0" xfId="213" applyFont="1" applyFill="1" applyBorder="1" applyAlignment="1">
      <alignment horizontal="left" vertical="center"/>
      <protection/>
    </xf>
    <xf numFmtId="0" fontId="57" fillId="0" borderId="0" xfId="211" applyFont="1" applyBorder="1" applyAlignment="1">
      <alignment vertical="center"/>
      <protection/>
    </xf>
    <xf numFmtId="0" fontId="58" fillId="0" borderId="0" xfId="211" applyFont="1" applyBorder="1" applyAlignment="1">
      <alignment vertical="center"/>
      <protection/>
    </xf>
    <xf numFmtId="0" fontId="57" fillId="0" borderId="0" xfId="211" applyFont="1" applyFill="1" applyBorder="1" applyAlignment="1">
      <alignment vertical="center"/>
      <protection/>
    </xf>
    <xf numFmtId="0" fontId="57" fillId="0" borderId="0" xfId="211" applyFont="1" applyAlignment="1">
      <alignment vertical="center"/>
      <protection/>
    </xf>
    <xf numFmtId="0" fontId="58" fillId="0" borderId="0" xfId="211" applyFont="1" applyAlignment="1">
      <alignment vertical="center"/>
      <protection/>
    </xf>
    <xf numFmtId="0" fontId="57" fillId="0" borderId="0" xfId="211" applyFont="1" applyFill="1" applyAlignment="1">
      <alignment vertical="center"/>
      <protection/>
    </xf>
    <xf numFmtId="0" fontId="58" fillId="0" borderId="37" xfId="211" applyFont="1" applyBorder="1" applyAlignment="1">
      <alignment horizontal="right" vertical="center"/>
      <protection/>
    </xf>
    <xf numFmtId="187" fontId="55" fillId="61" borderId="74" xfId="211" applyNumberFormat="1" applyFont="1" applyFill="1" applyBorder="1" applyAlignment="1">
      <alignment horizontal="center" vertical="center"/>
      <protection/>
    </xf>
    <xf numFmtId="187" fontId="55" fillId="61" borderId="75" xfId="211" applyNumberFormat="1" applyFont="1" applyFill="1" applyBorder="1" applyAlignment="1">
      <alignment horizontal="center" vertical="center"/>
      <protection/>
    </xf>
    <xf numFmtId="187" fontId="55" fillId="61" borderId="76" xfId="211" applyNumberFormat="1" applyFont="1" applyFill="1" applyBorder="1" applyAlignment="1">
      <alignment horizontal="center" vertical="center"/>
      <protection/>
    </xf>
    <xf numFmtId="187" fontId="55" fillId="61" borderId="77" xfId="211" applyNumberFormat="1" applyFont="1" applyFill="1" applyBorder="1" applyAlignment="1">
      <alignment horizontal="center" vertical="center"/>
      <protection/>
    </xf>
    <xf numFmtId="0" fontId="57" fillId="61" borderId="78" xfId="211" applyFont="1" applyFill="1" applyBorder="1" applyAlignment="1">
      <alignment textRotation="90"/>
      <protection/>
    </xf>
    <xf numFmtId="187" fontId="79" fillId="46" borderId="38" xfId="223" applyNumberFormat="1" applyFont="1" applyFill="1" applyBorder="1" applyAlignment="1" applyProtection="1">
      <alignment horizontal="center" vertical="center"/>
      <protection/>
    </xf>
    <xf numFmtId="187" fontId="79" fillId="46" borderId="49" xfId="223" applyNumberFormat="1" applyFont="1" applyFill="1" applyBorder="1" applyAlignment="1" applyProtection="1">
      <alignment horizontal="center" vertical="center"/>
      <protection/>
    </xf>
    <xf numFmtId="187" fontId="79" fillId="46" borderId="58" xfId="223" applyNumberFormat="1" applyFont="1" applyFill="1" applyBorder="1" applyAlignment="1" applyProtection="1">
      <alignment horizontal="right" vertical="center"/>
      <protection/>
    </xf>
    <xf numFmtId="187" fontId="79" fillId="46" borderId="43" xfId="223" applyNumberFormat="1" applyFont="1" applyFill="1" applyBorder="1" applyAlignment="1" applyProtection="1">
      <alignment horizontal="center" vertical="center"/>
      <protection/>
    </xf>
    <xf numFmtId="187" fontId="79" fillId="46" borderId="55" xfId="223" applyNumberFormat="1" applyFont="1" applyFill="1" applyBorder="1" applyAlignment="1" applyProtection="1">
      <alignment horizontal="center" vertical="center"/>
      <protection/>
    </xf>
    <xf numFmtId="187" fontId="79" fillId="46" borderId="58" xfId="223" applyNumberFormat="1" applyFont="1" applyFill="1" applyBorder="1" applyAlignment="1" applyProtection="1">
      <alignment horizontal="center" vertical="center"/>
      <protection/>
    </xf>
    <xf numFmtId="187" fontId="79" fillId="46" borderId="43" xfId="223" applyNumberFormat="1" applyFont="1" applyFill="1" applyBorder="1" applyAlignment="1" applyProtection="1">
      <alignment horizontal="right" vertical="center"/>
      <protection/>
    </xf>
    <xf numFmtId="187" fontId="79" fillId="46" borderId="49" xfId="223" applyNumberFormat="1" applyFont="1" applyFill="1" applyBorder="1" applyAlignment="1" applyProtection="1">
      <alignment horizontal="right" vertical="center"/>
      <protection/>
    </xf>
    <xf numFmtId="187" fontId="79" fillId="46" borderId="38" xfId="223" applyNumberFormat="1" applyFont="1" applyFill="1" applyBorder="1" applyAlignment="1" applyProtection="1">
      <alignment horizontal="right" vertical="center"/>
      <protection/>
    </xf>
    <xf numFmtId="187" fontId="79" fillId="46" borderId="55" xfId="223" applyNumberFormat="1" applyFont="1" applyFill="1" applyBorder="1" applyAlignment="1" applyProtection="1">
      <alignment horizontal="right" vertical="center"/>
      <protection/>
    </xf>
    <xf numFmtId="0" fontId="120" fillId="0" borderId="0" xfId="200" applyFont="1" applyBorder="1" applyAlignment="1">
      <alignment vertical="center"/>
    </xf>
    <xf numFmtId="2" fontId="45" fillId="70" borderId="26" xfId="125" applyNumberFormat="1" applyFont="1" applyFill="1" applyBorder="1" applyAlignment="1">
      <alignment vertical="center"/>
      <protection/>
    </xf>
    <xf numFmtId="2" fontId="44" fillId="70" borderId="26" xfId="125" applyNumberFormat="1" applyFont="1" applyFill="1" applyBorder="1">
      <alignment/>
      <protection/>
    </xf>
    <xf numFmtId="2" fontId="46" fillId="70" borderId="26" xfId="125" applyNumberFormat="1" applyFont="1" applyFill="1" applyBorder="1">
      <alignment/>
      <protection/>
    </xf>
    <xf numFmtId="2" fontId="47" fillId="70" borderId="26" xfId="125" applyNumberFormat="1" applyFont="1" applyFill="1" applyBorder="1" applyAlignment="1">
      <alignment horizontal="center" vertical="center"/>
      <protection/>
    </xf>
    <xf numFmtId="2" fontId="47" fillId="70" borderId="26" xfId="125" applyNumberFormat="1" applyFont="1" applyFill="1" applyBorder="1" applyAlignment="1">
      <alignment horizontal="center" vertical="center" wrapText="1"/>
      <protection/>
    </xf>
    <xf numFmtId="0" fontId="70" fillId="61" borderId="29" xfId="125" applyFont="1" applyFill="1" applyBorder="1">
      <alignment/>
      <protection/>
    </xf>
    <xf numFmtId="2" fontId="73" fillId="61" borderId="29" xfId="125" applyNumberFormat="1" applyFont="1" applyFill="1" applyBorder="1">
      <alignment/>
      <protection/>
    </xf>
    <xf numFmtId="2" fontId="72" fillId="37" borderId="26" xfId="125" applyNumberFormat="1" applyFont="1" applyFill="1" applyBorder="1">
      <alignment/>
      <protection/>
    </xf>
    <xf numFmtId="2" fontId="72" fillId="61" borderId="0" xfId="125" applyNumberFormat="1" applyFont="1" applyFill="1" applyBorder="1">
      <alignment/>
      <protection/>
    </xf>
    <xf numFmtId="0" fontId="70" fillId="61" borderId="0" xfId="125" applyFont="1" applyFill="1" applyBorder="1">
      <alignment/>
      <protection/>
    </xf>
    <xf numFmtId="2" fontId="84" fillId="61" borderId="0" xfId="125" applyNumberFormat="1" applyFont="1" applyFill="1" applyBorder="1">
      <alignment/>
      <protection/>
    </xf>
    <xf numFmtId="0" fontId="85" fillId="61" borderId="28" xfId="125" applyFont="1" applyFill="1" applyBorder="1" applyAlignment="1">
      <alignment horizontal="center"/>
      <protection/>
    </xf>
    <xf numFmtId="187" fontId="83" fillId="61" borderId="28" xfId="125" applyNumberFormat="1" applyFont="1" applyFill="1" applyBorder="1" applyAlignment="1">
      <alignment horizontal="right"/>
      <protection/>
    </xf>
    <xf numFmtId="187" fontId="84" fillId="61" borderId="28" xfId="223" applyNumberFormat="1" applyFont="1" applyFill="1" applyBorder="1" applyAlignment="1" applyProtection="1">
      <alignment vertical="center"/>
      <protection/>
    </xf>
    <xf numFmtId="2" fontId="72" fillId="61" borderId="0" xfId="125" applyNumberFormat="1" applyFont="1" applyFill="1">
      <alignment/>
      <protection/>
    </xf>
    <xf numFmtId="2" fontId="84" fillId="61" borderId="0" xfId="125" applyNumberFormat="1" applyFont="1" applyFill="1">
      <alignment/>
      <protection/>
    </xf>
    <xf numFmtId="0" fontId="72" fillId="61" borderId="0" xfId="125" applyFont="1" applyFill="1" applyBorder="1">
      <alignment/>
      <protection/>
    </xf>
    <xf numFmtId="2" fontId="84" fillId="0" borderId="0" xfId="125" applyNumberFormat="1" applyFont="1" applyFill="1" applyBorder="1" applyAlignment="1">
      <alignment horizontal="right"/>
      <protection/>
    </xf>
    <xf numFmtId="187" fontId="83" fillId="61" borderId="0" xfId="125" applyNumberFormat="1" applyFont="1" applyFill="1" applyAlignment="1">
      <alignment horizontal="right"/>
      <protection/>
    </xf>
    <xf numFmtId="187" fontId="84" fillId="61" borderId="0" xfId="223" applyNumberFormat="1" applyFont="1" applyFill="1" applyBorder="1" applyAlignment="1" applyProtection="1">
      <alignment vertical="center"/>
      <protection/>
    </xf>
    <xf numFmtId="0" fontId="72" fillId="61" borderId="0" xfId="125" applyFont="1" applyFill="1">
      <alignment/>
      <protection/>
    </xf>
    <xf numFmtId="0" fontId="85" fillId="61" borderId="0" xfId="125" applyFont="1" applyFill="1" applyBorder="1" applyAlignment="1">
      <alignment horizontal="center"/>
      <protection/>
    </xf>
    <xf numFmtId="187" fontId="83" fillId="61" borderId="0" xfId="125" applyNumberFormat="1" applyFont="1" applyFill="1" applyBorder="1" applyAlignment="1">
      <alignment horizontal="right"/>
      <protection/>
    </xf>
    <xf numFmtId="2" fontId="84" fillId="0" borderId="27" xfId="125" applyNumberFormat="1" applyFont="1" applyFill="1" applyBorder="1" applyAlignment="1">
      <alignment horizontal="right"/>
      <protection/>
    </xf>
    <xf numFmtId="187" fontId="70" fillId="61" borderId="27" xfId="125" applyNumberFormat="1" applyFont="1" applyFill="1" applyBorder="1" applyAlignment="1">
      <alignment horizontal="right"/>
      <protection/>
    </xf>
    <xf numFmtId="187" fontId="70" fillId="61" borderId="0" xfId="125" applyNumberFormat="1" applyFont="1" applyFill="1" applyBorder="1" applyAlignment="1">
      <alignment horizontal="right"/>
      <protection/>
    </xf>
    <xf numFmtId="187" fontId="70" fillId="61" borderId="0" xfId="125" applyNumberFormat="1" applyFont="1" applyFill="1" applyAlignment="1">
      <alignment horizontal="right"/>
      <protection/>
    </xf>
    <xf numFmtId="0" fontId="72" fillId="61" borderId="0" xfId="125" applyFont="1" applyFill="1" applyBorder="1" applyAlignment="1">
      <alignment horizontal="center"/>
      <protection/>
    </xf>
    <xf numFmtId="187" fontId="70" fillId="61" borderId="0" xfId="124" applyNumberFormat="1" applyFont="1" applyFill="1" applyBorder="1" applyAlignment="1">
      <alignment horizontal="right"/>
      <protection/>
    </xf>
    <xf numFmtId="187" fontId="70" fillId="61" borderId="0" xfId="125" applyNumberFormat="1" applyFont="1" applyFill="1">
      <alignment/>
      <protection/>
    </xf>
    <xf numFmtId="187" fontId="86" fillId="61" borderId="0" xfId="125" applyNumberFormat="1" applyFont="1" applyFill="1">
      <alignment/>
      <protection/>
    </xf>
    <xf numFmtId="187" fontId="70" fillId="61" borderId="0" xfId="125" applyNumberFormat="1" applyFont="1" applyFill="1" applyBorder="1">
      <alignment/>
      <protection/>
    </xf>
    <xf numFmtId="187" fontId="73" fillId="61" borderId="0" xfId="125" applyNumberFormat="1" applyFont="1" applyFill="1">
      <alignment/>
      <protection/>
    </xf>
    <xf numFmtId="2" fontId="73" fillId="0" borderId="28" xfId="125" applyNumberFormat="1" applyFont="1" applyFill="1" applyBorder="1">
      <alignment/>
      <protection/>
    </xf>
    <xf numFmtId="187" fontId="70" fillId="0" borderId="28" xfId="125" applyNumberFormat="1" applyFont="1" applyFill="1" applyBorder="1" applyAlignment="1">
      <alignment horizontal="right"/>
      <protection/>
    </xf>
    <xf numFmtId="0" fontId="84" fillId="61" borderId="0" xfId="125" applyFont="1" applyFill="1">
      <alignment/>
      <protection/>
    </xf>
    <xf numFmtId="2" fontId="72" fillId="0" borderId="0" xfId="125" applyNumberFormat="1" applyFont="1" applyFill="1">
      <alignment/>
      <protection/>
    </xf>
    <xf numFmtId="187" fontId="87" fillId="61" borderId="0" xfId="125" applyNumberFormat="1" applyFont="1" applyFill="1">
      <alignment/>
      <protection/>
    </xf>
    <xf numFmtId="0" fontId="88" fillId="61" borderId="0" xfId="125" applyFont="1" applyFill="1">
      <alignment/>
      <protection/>
    </xf>
    <xf numFmtId="187" fontId="89" fillId="61" borderId="0" xfId="125" applyNumberFormat="1" applyFont="1" applyFill="1">
      <alignment/>
      <protection/>
    </xf>
    <xf numFmtId="2" fontId="72" fillId="61" borderId="29" xfId="125" applyNumberFormat="1" applyFont="1" applyFill="1" applyBorder="1">
      <alignment/>
      <protection/>
    </xf>
    <xf numFmtId="2" fontId="72" fillId="0" borderId="29" xfId="125" applyNumberFormat="1" applyFont="1" applyFill="1" applyBorder="1">
      <alignment/>
      <protection/>
    </xf>
    <xf numFmtId="187" fontId="70" fillId="61" borderId="29" xfId="125" applyNumberFormat="1" applyFont="1" applyFill="1" applyBorder="1">
      <alignment/>
      <protection/>
    </xf>
    <xf numFmtId="187" fontId="73" fillId="61" borderId="29" xfId="223" applyNumberFormat="1" applyFont="1" applyFill="1" applyBorder="1" applyAlignment="1" applyProtection="1">
      <alignment/>
      <protection/>
    </xf>
    <xf numFmtId="2" fontId="72" fillId="0" borderId="0" xfId="125" applyNumberFormat="1" applyFont="1" applyFill="1" applyBorder="1">
      <alignment/>
      <protection/>
    </xf>
    <xf numFmtId="2" fontId="73" fillId="0" borderId="0" xfId="125" applyNumberFormat="1" applyFont="1" applyFill="1">
      <alignment/>
      <protection/>
    </xf>
    <xf numFmtId="187" fontId="70" fillId="0" borderId="0" xfId="125" applyNumberFormat="1" applyFont="1" applyFill="1" applyBorder="1">
      <alignment/>
      <protection/>
    </xf>
    <xf numFmtId="187" fontId="73" fillId="0" borderId="0" xfId="223" applyNumberFormat="1" applyFont="1" applyFill="1" applyBorder="1" applyAlignment="1" applyProtection="1">
      <alignment/>
      <protection/>
    </xf>
    <xf numFmtId="187" fontId="70" fillId="0" borderId="0" xfId="125" applyNumberFormat="1" applyFont="1" applyFill="1">
      <alignment/>
      <protection/>
    </xf>
    <xf numFmtId="2" fontId="84" fillId="0" borderId="0" xfId="125" applyNumberFormat="1" applyFont="1" applyFill="1">
      <alignment/>
      <protection/>
    </xf>
    <xf numFmtId="187" fontId="84" fillId="61" borderId="28" xfId="223" applyNumberFormat="1" applyFont="1" applyFill="1" applyBorder="1" applyAlignment="1" applyProtection="1">
      <alignment/>
      <protection/>
    </xf>
    <xf numFmtId="187" fontId="84" fillId="61" borderId="0" xfId="223" applyNumberFormat="1" applyFont="1" applyFill="1" applyBorder="1" applyAlignment="1" applyProtection="1">
      <alignment/>
      <protection/>
    </xf>
    <xf numFmtId="0" fontId="72" fillId="0" borderId="0" xfId="125" applyFont="1" applyFill="1" applyBorder="1" applyAlignment="1">
      <alignment horizontal="center"/>
      <protection/>
    </xf>
    <xf numFmtId="187" fontId="70" fillId="0" borderId="0" xfId="125" applyNumberFormat="1" applyFont="1" applyFill="1" applyBorder="1" applyAlignment="1">
      <alignment horizontal="right"/>
      <protection/>
    </xf>
    <xf numFmtId="187" fontId="84" fillId="61" borderId="27" xfId="223" applyNumberFormat="1" applyFont="1" applyFill="1" applyBorder="1" applyAlignment="1" applyProtection="1">
      <alignment/>
      <protection/>
    </xf>
    <xf numFmtId="187" fontId="70" fillId="0" borderId="29" xfId="125" applyNumberFormat="1" applyFont="1" applyFill="1" applyBorder="1">
      <alignment/>
      <protection/>
    </xf>
    <xf numFmtId="187" fontId="73" fillId="0" borderId="29" xfId="223" applyNumberFormat="1" applyFont="1" applyFill="1" applyBorder="1" applyAlignment="1" applyProtection="1">
      <alignment/>
      <protection/>
    </xf>
    <xf numFmtId="187" fontId="73" fillId="61" borderId="0" xfId="223" applyNumberFormat="1" applyFont="1" applyFill="1" applyBorder="1" applyAlignment="1" applyProtection="1">
      <alignment/>
      <protection/>
    </xf>
    <xf numFmtId="187" fontId="84" fillId="0" borderId="28" xfId="223" applyNumberFormat="1" applyFont="1" applyFill="1" applyBorder="1" applyAlignment="1" applyProtection="1">
      <alignment/>
      <protection/>
    </xf>
    <xf numFmtId="187" fontId="84" fillId="0" borderId="0" xfId="223" applyNumberFormat="1" applyFont="1" applyFill="1" applyBorder="1" applyAlignment="1" applyProtection="1">
      <alignment/>
      <protection/>
    </xf>
    <xf numFmtId="187" fontId="89" fillId="0" borderId="0" xfId="125" applyNumberFormat="1" applyFont="1" applyFill="1">
      <alignment/>
      <protection/>
    </xf>
    <xf numFmtId="2" fontId="84" fillId="61" borderId="0" xfId="125" applyNumberFormat="1" applyFont="1" applyFill="1" applyBorder="1" applyAlignment="1">
      <alignment vertical="center" wrapText="1"/>
      <protection/>
    </xf>
    <xf numFmtId="187" fontId="70" fillId="0" borderId="28" xfId="125" applyNumberFormat="1" applyFont="1" applyFill="1" applyBorder="1" applyAlignment="1">
      <alignment horizontal="right" vertical="center"/>
      <protection/>
    </xf>
    <xf numFmtId="187" fontId="70" fillId="0" borderId="28" xfId="125" applyNumberFormat="1" applyFont="1" applyFill="1" applyBorder="1" applyAlignment="1">
      <alignment horizontal="center" wrapText="1"/>
      <protection/>
    </xf>
    <xf numFmtId="0" fontId="72" fillId="0" borderId="0" xfId="124" applyFont="1" applyFill="1" applyBorder="1" applyAlignment="1">
      <alignment wrapText="1"/>
      <protection/>
    </xf>
    <xf numFmtId="2" fontId="84" fillId="0" borderId="0" xfId="125" applyNumberFormat="1" applyFont="1" applyFill="1" applyBorder="1" applyAlignment="1">
      <alignment horizontal="right" vertical="center"/>
      <protection/>
    </xf>
    <xf numFmtId="187" fontId="70" fillId="61" borderId="0" xfId="125" applyNumberFormat="1" applyFont="1" applyFill="1" applyAlignment="1">
      <alignment horizontal="right" vertical="center"/>
      <protection/>
    </xf>
    <xf numFmtId="187" fontId="70" fillId="0" borderId="27" xfId="125" applyNumberFormat="1" applyFont="1" applyFill="1" applyBorder="1" applyAlignment="1">
      <alignment horizontal="center" wrapText="1"/>
      <protection/>
    </xf>
    <xf numFmtId="187" fontId="70" fillId="0" borderId="0" xfId="125" applyNumberFormat="1" applyFont="1" applyFill="1" applyBorder="1" applyAlignment="1">
      <alignment horizontal="center" wrapText="1"/>
      <protection/>
    </xf>
    <xf numFmtId="187" fontId="70" fillId="61" borderId="0" xfId="125" applyNumberFormat="1" applyFont="1" applyFill="1" applyBorder="1" applyAlignment="1">
      <alignment horizontal="right" vertical="center"/>
      <protection/>
    </xf>
    <xf numFmtId="187" fontId="83" fillId="61" borderId="0" xfId="125" applyNumberFormat="1" applyFont="1" applyFill="1" applyBorder="1" applyAlignment="1">
      <alignment horizontal="right" vertical="center"/>
      <protection/>
    </xf>
    <xf numFmtId="0" fontId="72" fillId="0" borderId="0" xfId="124" applyFont="1" applyFill="1" applyBorder="1">
      <alignment/>
      <protection/>
    </xf>
    <xf numFmtId="2" fontId="84" fillId="0" borderId="27" xfId="125" applyNumberFormat="1" applyFont="1" applyFill="1" applyBorder="1" applyAlignment="1">
      <alignment horizontal="center" vertical="center"/>
      <protection/>
    </xf>
    <xf numFmtId="187" fontId="70" fillId="61" borderId="27" xfId="125" applyNumberFormat="1" applyFont="1" applyFill="1" applyBorder="1" applyAlignment="1">
      <alignment horizontal="right" vertical="center"/>
      <protection/>
    </xf>
    <xf numFmtId="187" fontId="84" fillId="61" borderId="27" xfId="223" applyNumberFormat="1" applyFont="1" applyFill="1" applyBorder="1" applyAlignment="1" applyProtection="1">
      <alignment vertical="center"/>
      <protection/>
    </xf>
    <xf numFmtId="187" fontId="70" fillId="61" borderId="0" xfId="124" applyNumberFormat="1" applyFont="1" applyFill="1" applyBorder="1" applyAlignment="1">
      <alignment horizontal="right" vertical="center"/>
      <protection/>
    </xf>
    <xf numFmtId="187" fontId="70" fillId="61" borderId="29" xfId="125" applyNumberFormat="1" applyFont="1" applyFill="1" applyBorder="1" applyAlignment="1">
      <alignment vertical="center"/>
      <protection/>
    </xf>
    <xf numFmtId="0" fontId="70" fillId="61" borderId="0" xfId="124" applyFont="1" applyFill="1" applyBorder="1">
      <alignment/>
      <protection/>
    </xf>
    <xf numFmtId="187" fontId="84" fillId="61" borderId="29" xfId="223" applyNumberFormat="1" applyFont="1" applyFill="1" applyBorder="1" applyAlignment="1" applyProtection="1">
      <alignment/>
      <protection/>
    </xf>
    <xf numFmtId="2" fontId="73" fillId="0" borderId="0" xfId="125" applyNumberFormat="1" applyFont="1" applyFill="1" applyBorder="1">
      <alignment/>
      <protection/>
    </xf>
    <xf numFmtId="187" fontId="84" fillId="0" borderId="29" xfId="223" applyNumberFormat="1" applyFont="1" applyFill="1" applyBorder="1" applyAlignment="1" applyProtection="1">
      <alignment/>
      <protection/>
    </xf>
    <xf numFmtId="187" fontId="84" fillId="61" borderId="0" xfId="223" applyNumberFormat="1" applyFont="1" applyFill="1" applyBorder="1" applyAlignment="1" applyProtection="1">
      <alignment horizontal="center" vertical="center"/>
      <protection/>
    </xf>
    <xf numFmtId="2" fontId="84" fillId="61" borderId="29" xfId="125" applyNumberFormat="1" applyFont="1" applyFill="1" applyBorder="1">
      <alignment/>
      <protection/>
    </xf>
    <xf numFmtId="0" fontId="72" fillId="61" borderId="29" xfId="125" applyFont="1" applyFill="1" applyBorder="1">
      <alignment/>
      <protection/>
    </xf>
    <xf numFmtId="187" fontId="86" fillId="61" borderId="29" xfId="223" applyNumberFormat="1" applyFont="1" applyFill="1" applyBorder="1" applyAlignment="1" applyProtection="1">
      <alignment/>
      <protection/>
    </xf>
    <xf numFmtId="187" fontId="70" fillId="61" borderId="0" xfId="223" applyNumberFormat="1" applyFont="1" applyFill="1" applyBorder="1" applyAlignment="1" applyProtection="1">
      <alignment/>
      <protection/>
    </xf>
    <xf numFmtId="0" fontId="70" fillId="0" borderId="0" xfId="125" applyFont="1" applyFill="1" applyBorder="1">
      <alignment/>
      <protection/>
    </xf>
    <xf numFmtId="0" fontId="84" fillId="0" borderId="0" xfId="125" applyFont="1" applyFill="1" applyBorder="1">
      <alignment/>
      <protection/>
    </xf>
    <xf numFmtId="187" fontId="72" fillId="61" borderId="0" xfId="125" applyNumberFormat="1" applyFont="1" applyFill="1" applyAlignment="1">
      <alignment horizontal="right"/>
      <protection/>
    </xf>
    <xf numFmtId="0" fontId="70" fillId="0" borderId="0" xfId="125" applyFont="1" applyFill="1">
      <alignment/>
      <protection/>
    </xf>
    <xf numFmtId="187" fontId="72" fillId="61" borderId="0" xfId="125" applyNumberFormat="1" applyFont="1" applyFill="1" applyBorder="1" applyAlignment="1">
      <alignment horizontal="right"/>
      <protection/>
    </xf>
    <xf numFmtId="3" fontId="70" fillId="61" borderId="0" xfId="125" applyNumberFormat="1" applyFont="1" applyFill="1" applyBorder="1" applyAlignment="1">
      <alignment horizontal="right"/>
      <protection/>
    </xf>
    <xf numFmtId="187" fontId="84" fillId="0" borderId="0" xfId="223" applyNumberFormat="1" applyFont="1" applyFill="1" applyBorder="1" applyAlignment="1" applyProtection="1">
      <alignment horizontal="center" vertical="center"/>
      <protection/>
    </xf>
    <xf numFmtId="0" fontId="72" fillId="61" borderId="29" xfId="125" applyFont="1" applyFill="1" applyBorder="1" applyAlignment="1">
      <alignment horizontal="center"/>
      <protection/>
    </xf>
    <xf numFmtId="187" fontId="70" fillId="0" borderId="29" xfId="223" applyNumberFormat="1" applyFont="1" applyFill="1" applyBorder="1" applyAlignment="1" applyProtection="1">
      <alignment horizontal="center" vertical="center"/>
      <protection/>
    </xf>
    <xf numFmtId="187" fontId="70" fillId="0" borderId="0" xfId="223" applyNumberFormat="1" applyFont="1" applyFill="1" applyBorder="1" applyAlignment="1" applyProtection="1">
      <alignment horizontal="center" vertical="center"/>
      <protection/>
    </xf>
    <xf numFmtId="187" fontId="72" fillId="0" borderId="0" xfId="125" applyNumberFormat="1" applyFont="1" applyFill="1" applyBorder="1" applyAlignment="1">
      <alignment horizontal="right"/>
      <protection/>
    </xf>
    <xf numFmtId="187" fontId="84" fillId="61" borderId="0" xfId="125" applyNumberFormat="1" applyFont="1" applyFill="1">
      <alignment/>
      <protection/>
    </xf>
    <xf numFmtId="187" fontId="90" fillId="61" borderId="0" xfId="125" applyNumberFormat="1" applyFont="1" applyFill="1">
      <alignment/>
      <protection/>
    </xf>
    <xf numFmtId="187" fontId="73" fillId="61" borderId="29" xfId="125" applyNumberFormat="1" applyFont="1" applyFill="1" applyBorder="1">
      <alignment/>
      <protection/>
    </xf>
    <xf numFmtId="2" fontId="71" fillId="61" borderId="0" xfId="125" applyNumberFormat="1" applyFont="1" applyFill="1" applyBorder="1">
      <alignment/>
      <protection/>
    </xf>
    <xf numFmtId="2" fontId="73" fillId="61" borderId="0" xfId="125" applyNumberFormat="1" applyFont="1" applyFill="1" applyBorder="1">
      <alignment/>
      <protection/>
    </xf>
    <xf numFmtId="2" fontId="68" fillId="70" borderId="26" xfId="125" applyNumberFormat="1" applyFont="1" applyFill="1" applyBorder="1" applyAlignment="1">
      <alignment vertical="center"/>
      <protection/>
    </xf>
    <xf numFmtId="2" fontId="72" fillId="70" borderId="26" xfId="125" applyNumberFormat="1" applyFont="1" applyFill="1" applyBorder="1">
      <alignment/>
      <protection/>
    </xf>
    <xf numFmtId="2" fontId="73" fillId="70" borderId="26" xfId="125" applyNumberFormat="1" applyFont="1" applyFill="1" applyBorder="1">
      <alignment/>
      <protection/>
    </xf>
    <xf numFmtId="2" fontId="84" fillId="70" borderId="26" xfId="125" applyNumberFormat="1" applyFont="1" applyFill="1" applyBorder="1" applyAlignment="1">
      <alignment horizontal="center" vertical="center"/>
      <protection/>
    </xf>
    <xf numFmtId="2" fontId="84" fillId="70" borderId="26" xfId="125" applyNumberFormat="1" applyFont="1" applyFill="1" applyBorder="1" applyAlignment="1">
      <alignment horizontal="center" vertical="center" wrapText="1"/>
      <protection/>
    </xf>
    <xf numFmtId="187" fontId="84" fillId="61" borderId="28" xfId="223" applyNumberFormat="1" applyFont="1" applyFill="1" applyBorder="1" applyAlignment="1" applyProtection="1">
      <alignment horizontal="center" vertical="center"/>
      <protection/>
    </xf>
    <xf numFmtId="2" fontId="84" fillId="61" borderId="0" xfId="125" applyNumberFormat="1" applyFont="1" applyFill="1" applyBorder="1" applyAlignment="1">
      <alignment horizontal="right"/>
      <protection/>
    </xf>
    <xf numFmtId="0" fontId="70" fillId="61" borderId="28" xfId="125" applyFont="1" applyFill="1" applyBorder="1">
      <alignment/>
      <protection/>
    </xf>
    <xf numFmtId="187" fontId="70" fillId="61" borderId="28" xfId="125" applyNumberFormat="1" applyFont="1" applyFill="1" applyBorder="1" applyAlignment="1">
      <alignment horizontal="right"/>
      <protection/>
    </xf>
    <xf numFmtId="0" fontId="84" fillId="61" borderId="27" xfId="125" applyFont="1" applyFill="1" applyBorder="1">
      <alignment/>
      <protection/>
    </xf>
    <xf numFmtId="187" fontId="84" fillId="61" borderId="27" xfId="223" applyNumberFormat="1" applyFont="1" applyFill="1" applyBorder="1" applyAlignment="1" applyProtection="1">
      <alignment horizontal="center" vertical="center"/>
      <protection/>
    </xf>
    <xf numFmtId="187" fontId="73" fillId="61" borderId="0" xfId="125" applyNumberFormat="1" applyFont="1" applyFill="1" applyAlignment="1">
      <alignment horizontal="center" vertical="center"/>
      <protection/>
    </xf>
    <xf numFmtId="187" fontId="73" fillId="61" borderId="29" xfId="223" applyNumberFormat="1" applyFont="1" applyFill="1" applyBorder="1" applyAlignment="1" applyProtection="1">
      <alignment horizontal="center" vertical="center"/>
      <protection/>
    </xf>
    <xf numFmtId="187" fontId="73" fillId="0" borderId="0" xfId="223" applyNumberFormat="1" applyFont="1" applyFill="1" applyBorder="1" applyAlignment="1" applyProtection="1">
      <alignment horizontal="center" vertical="center"/>
      <protection/>
    </xf>
    <xf numFmtId="187" fontId="70" fillId="0" borderId="0" xfId="125" applyNumberFormat="1" applyFont="1" applyFill="1" applyAlignment="1">
      <alignment horizontal="right"/>
      <protection/>
    </xf>
    <xf numFmtId="187" fontId="73" fillId="0" borderId="29" xfId="223" applyNumberFormat="1" applyFont="1" applyFill="1" applyBorder="1" applyAlignment="1" applyProtection="1">
      <alignment horizontal="center" vertical="center"/>
      <protection/>
    </xf>
    <xf numFmtId="187" fontId="73" fillId="61" borderId="0" xfId="223" applyNumberFormat="1" applyFont="1" applyFill="1" applyBorder="1" applyAlignment="1" applyProtection="1">
      <alignment horizontal="center" vertical="center"/>
      <protection/>
    </xf>
    <xf numFmtId="187" fontId="84" fillId="0" borderId="28" xfId="223" applyNumberFormat="1" applyFont="1" applyFill="1" applyBorder="1" applyAlignment="1" applyProtection="1">
      <alignment horizontal="center" vertical="center"/>
      <protection/>
    </xf>
    <xf numFmtId="187" fontId="70" fillId="0" borderId="28" xfId="125" applyNumberFormat="1" applyFont="1" applyFill="1" applyBorder="1" applyAlignment="1">
      <alignment horizontal="center" vertical="center" wrapText="1"/>
      <protection/>
    </xf>
    <xf numFmtId="2" fontId="84" fillId="0" borderId="0" xfId="125" applyNumberFormat="1" applyFont="1" applyFill="1" applyBorder="1" applyAlignment="1">
      <alignment horizontal="center" vertical="center"/>
      <protection/>
    </xf>
    <xf numFmtId="187" fontId="70" fillId="61" borderId="0" xfId="125" applyNumberFormat="1" applyFont="1" applyFill="1" applyAlignment="1">
      <alignment horizontal="center" vertical="center" wrapText="1"/>
      <protection/>
    </xf>
    <xf numFmtId="187" fontId="70" fillId="61" borderId="0" xfId="125" applyNumberFormat="1" applyFont="1" applyFill="1" applyBorder="1" applyAlignment="1">
      <alignment horizontal="center" vertical="center" wrapText="1"/>
      <protection/>
    </xf>
    <xf numFmtId="187" fontId="70" fillId="61" borderId="27" xfId="125" applyNumberFormat="1" applyFont="1" applyFill="1" applyBorder="1" applyAlignment="1">
      <alignment horizontal="center" vertical="center" wrapText="1"/>
      <protection/>
    </xf>
    <xf numFmtId="0" fontId="72" fillId="61" borderId="0" xfId="124" applyFont="1" applyFill="1" applyBorder="1">
      <alignment/>
      <protection/>
    </xf>
    <xf numFmtId="187" fontId="84" fillId="61" borderId="29" xfId="223" applyNumberFormat="1" applyFont="1" applyFill="1" applyBorder="1" applyAlignment="1" applyProtection="1">
      <alignment horizontal="center" vertical="center"/>
      <protection/>
    </xf>
    <xf numFmtId="187" fontId="84" fillId="0" borderId="29" xfId="223" applyNumberFormat="1" applyFont="1" applyFill="1" applyBorder="1" applyAlignment="1" applyProtection="1">
      <alignment horizontal="center" vertical="center"/>
      <protection/>
    </xf>
    <xf numFmtId="187" fontId="86" fillId="61" borderId="29" xfId="223" applyNumberFormat="1" applyFont="1" applyFill="1" applyBorder="1" applyAlignment="1" applyProtection="1">
      <alignment horizontal="center" vertical="center"/>
      <protection/>
    </xf>
    <xf numFmtId="187" fontId="70" fillId="61" borderId="0" xfId="223" applyNumberFormat="1" applyFont="1" applyFill="1" applyBorder="1" applyAlignment="1" applyProtection="1">
      <alignment horizontal="center" vertical="center"/>
      <protection/>
    </xf>
    <xf numFmtId="0" fontId="70" fillId="61" borderId="0" xfId="125" applyFont="1" applyFill="1" applyBorder="1" applyAlignment="1">
      <alignment horizontal="right"/>
      <protection/>
    </xf>
    <xf numFmtId="3" fontId="70" fillId="61" borderId="0" xfId="125" applyNumberFormat="1" applyFont="1" applyFill="1">
      <alignment/>
      <protection/>
    </xf>
    <xf numFmtId="186" fontId="70" fillId="61" borderId="0" xfId="125" applyNumberFormat="1" applyFont="1" applyFill="1">
      <alignment/>
      <protection/>
    </xf>
    <xf numFmtId="186" fontId="70" fillId="61" borderId="0" xfId="223" applyNumberFormat="1" applyFont="1" applyFill="1" applyBorder="1" applyAlignment="1" applyProtection="1">
      <alignment horizontal="center" vertical="center"/>
      <protection/>
    </xf>
    <xf numFmtId="2" fontId="70" fillId="0" borderId="0" xfId="125" applyNumberFormat="1" applyFont="1" applyFill="1" applyBorder="1" applyAlignment="1">
      <alignment horizontal="right"/>
      <protection/>
    </xf>
    <xf numFmtId="3" fontId="70" fillId="0" borderId="0" xfId="125" applyNumberFormat="1" applyFont="1" applyFill="1" applyBorder="1" applyAlignment="1">
      <alignment horizontal="right"/>
      <protection/>
    </xf>
    <xf numFmtId="186" fontId="84" fillId="61" borderId="0" xfId="223" applyNumberFormat="1" applyFont="1" applyFill="1" applyBorder="1" applyAlignment="1" applyProtection="1">
      <alignment horizontal="center" vertical="center"/>
      <protection/>
    </xf>
    <xf numFmtId="2" fontId="72" fillId="37" borderId="0" xfId="125" applyNumberFormat="1" applyFont="1" applyFill="1" applyBorder="1">
      <alignment/>
      <protection/>
    </xf>
    <xf numFmtId="186" fontId="84" fillId="61" borderId="0" xfId="223" applyFont="1" applyFill="1" applyBorder="1" applyAlignment="1" applyProtection="1">
      <alignment/>
      <protection/>
    </xf>
    <xf numFmtId="188" fontId="73" fillId="61" borderId="29" xfId="125" applyNumberFormat="1" applyFont="1" applyFill="1" applyBorder="1">
      <alignment/>
      <protection/>
    </xf>
    <xf numFmtId="2" fontId="70" fillId="61" borderId="0" xfId="125" applyNumberFormat="1" applyFont="1" applyFill="1" applyBorder="1">
      <alignment/>
      <protection/>
    </xf>
    <xf numFmtId="187" fontId="71" fillId="0" borderId="0" xfId="125" applyNumberFormat="1" applyFont="1" applyFill="1" applyBorder="1" applyAlignment="1">
      <alignment horizontal="right"/>
      <protection/>
    </xf>
    <xf numFmtId="187" fontId="71" fillId="61" borderId="0" xfId="125" applyNumberFormat="1" applyFont="1" applyFill="1" applyBorder="1" applyAlignment="1">
      <alignment horizontal="right"/>
      <protection/>
    </xf>
    <xf numFmtId="187" fontId="71" fillId="61" borderId="29" xfId="125" applyNumberFormat="1" applyFont="1" applyFill="1" applyBorder="1">
      <alignment/>
      <protection/>
    </xf>
    <xf numFmtId="187" fontId="71" fillId="61" borderId="0" xfId="125" applyNumberFormat="1" applyFont="1" applyFill="1" applyBorder="1">
      <alignment/>
      <protection/>
    </xf>
    <xf numFmtId="2" fontId="68" fillId="70" borderId="26" xfId="125" applyNumberFormat="1" applyFont="1" applyFill="1" applyBorder="1">
      <alignment/>
      <protection/>
    </xf>
    <xf numFmtId="187" fontId="84" fillId="70" borderId="26" xfId="125" applyNumberFormat="1" applyFont="1" applyFill="1" applyBorder="1" applyAlignment="1">
      <alignment horizontal="right"/>
      <protection/>
    </xf>
    <xf numFmtId="2" fontId="68" fillId="70" borderId="0" xfId="125" applyNumberFormat="1" applyFont="1" applyFill="1">
      <alignment/>
      <protection/>
    </xf>
    <xf numFmtId="2" fontId="72" fillId="70" borderId="0" xfId="125" applyNumberFormat="1" applyFont="1" applyFill="1">
      <alignment/>
      <protection/>
    </xf>
    <xf numFmtId="2" fontId="73" fillId="70" borderId="0" xfId="125" applyNumberFormat="1" applyFont="1" applyFill="1">
      <alignment/>
      <protection/>
    </xf>
    <xf numFmtId="2" fontId="45" fillId="70" borderId="26" xfId="125" applyNumberFormat="1" applyFont="1" applyFill="1" applyBorder="1">
      <alignment/>
      <protection/>
    </xf>
    <xf numFmtId="2" fontId="47" fillId="70" borderId="26" xfId="125" applyNumberFormat="1" applyFont="1" applyFill="1" applyBorder="1">
      <alignment/>
      <protection/>
    </xf>
    <xf numFmtId="2" fontId="45" fillId="70" borderId="0" xfId="125" applyNumberFormat="1" applyFont="1" applyFill="1">
      <alignment/>
      <protection/>
    </xf>
    <xf numFmtId="2" fontId="44" fillId="70" borderId="0" xfId="125" applyNumberFormat="1" applyFont="1" applyFill="1">
      <alignment/>
      <protection/>
    </xf>
    <xf numFmtId="2" fontId="46" fillId="70" borderId="0" xfId="125" applyNumberFormat="1" applyFont="1" applyFill="1">
      <alignment/>
      <protection/>
    </xf>
    <xf numFmtId="2" fontId="70" fillId="61" borderId="28" xfId="125" applyNumberFormat="1" applyFont="1" applyFill="1" applyBorder="1" applyAlignment="1">
      <alignment horizontal="right"/>
      <protection/>
    </xf>
    <xf numFmtId="0" fontId="70" fillId="61" borderId="0" xfId="125" applyFont="1" applyFill="1" applyAlignment="1">
      <alignment horizontal="right"/>
      <protection/>
    </xf>
    <xf numFmtId="0" fontId="85" fillId="61" borderId="0" xfId="125" applyFont="1" applyFill="1" applyBorder="1" applyAlignment="1">
      <alignment horizontal="right"/>
      <protection/>
    </xf>
    <xf numFmtId="0" fontId="70" fillId="61" borderId="28" xfId="125" applyFont="1" applyFill="1" applyBorder="1" applyAlignment="1">
      <alignment horizontal="right"/>
      <protection/>
    </xf>
    <xf numFmtId="0" fontId="70" fillId="61" borderId="0" xfId="124" applyFont="1" applyFill="1" applyBorder="1" applyAlignment="1">
      <alignment horizontal="right"/>
      <protection/>
    </xf>
    <xf numFmtId="0" fontId="72" fillId="61" borderId="28" xfId="125" applyFont="1" applyFill="1" applyBorder="1" applyAlignment="1">
      <alignment horizontal="center"/>
      <protection/>
    </xf>
    <xf numFmtId="0" fontId="70" fillId="61" borderId="28" xfId="124" applyFont="1" applyFill="1" applyBorder="1" applyAlignment="1">
      <alignment horizontal="right"/>
      <protection/>
    </xf>
    <xf numFmtId="0" fontId="84" fillId="61" borderId="0" xfId="125" applyFont="1" applyFill="1" applyBorder="1" applyAlignment="1">
      <alignment horizontal="right"/>
      <protection/>
    </xf>
    <xf numFmtId="186" fontId="86" fillId="61" borderId="0" xfId="223" applyFont="1" applyFill="1" applyBorder="1" applyAlignment="1" applyProtection="1">
      <alignment horizontal="center" vertical="center"/>
      <protection/>
    </xf>
    <xf numFmtId="4" fontId="70" fillId="61" borderId="0" xfId="223" applyNumberFormat="1" applyFont="1" applyFill="1" applyBorder="1" applyAlignment="1" applyProtection="1">
      <alignment/>
      <protection/>
    </xf>
    <xf numFmtId="2" fontId="84" fillId="70" borderId="26" xfId="125" applyNumberFormat="1" applyFont="1" applyFill="1" applyBorder="1">
      <alignment/>
      <protection/>
    </xf>
    <xf numFmtId="3" fontId="84" fillId="70" borderId="26" xfId="125" applyNumberFormat="1" applyFont="1" applyFill="1" applyBorder="1">
      <alignment/>
      <protection/>
    </xf>
    <xf numFmtId="3" fontId="70" fillId="61" borderId="0" xfId="125" applyNumberFormat="1" applyFont="1" applyFill="1" applyBorder="1">
      <alignment/>
      <protection/>
    </xf>
    <xf numFmtId="186" fontId="73" fillId="61" borderId="0" xfId="223" applyFont="1" applyFill="1" applyBorder="1" applyAlignment="1" applyProtection="1">
      <alignment horizontal="center" vertical="center"/>
      <protection/>
    </xf>
    <xf numFmtId="4" fontId="70" fillId="61" borderId="0" xfId="125" applyNumberFormat="1" applyFont="1" applyFill="1">
      <alignment/>
      <protection/>
    </xf>
    <xf numFmtId="2" fontId="70" fillId="0" borderId="28" xfId="125" applyNumberFormat="1" applyFont="1" applyFill="1" applyBorder="1" applyAlignment="1">
      <alignment horizontal="right"/>
      <protection/>
    </xf>
    <xf numFmtId="3" fontId="70" fillId="61" borderId="29" xfId="125" applyNumberFormat="1" applyFont="1" applyFill="1" applyBorder="1">
      <alignment/>
      <protection/>
    </xf>
    <xf numFmtId="4" fontId="70" fillId="0" borderId="0" xfId="125" applyNumberFormat="1" applyFont="1" applyFill="1">
      <alignment/>
      <protection/>
    </xf>
    <xf numFmtId="0" fontId="70" fillId="0" borderId="29" xfId="125" applyFont="1" applyFill="1" applyBorder="1">
      <alignment/>
      <protection/>
    </xf>
    <xf numFmtId="3" fontId="70" fillId="0" borderId="29" xfId="125" applyNumberFormat="1" applyFont="1" applyFill="1" applyBorder="1">
      <alignment/>
      <protection/>
    </xf>
    <xf numFmtId="2" fontId="84" fillId="61" borderId="0" xfId="125" applyNumberFormat="1" applyFont="1" applyFill="1" applyAlignment="1">
      <alignment/>
      <protection/>
    </xf>
    <xf numFmtId="3" fontId="70" fillId="0" borderId="0" xfId="125" applyNumberFormat="1" applyFont="1" applyFill="1" applyBorder="1">
      <alignment/>
      <protection/>
    </xf>
    <xf numFmtId="2" fontId="70" fillId="0" borderId="28" xfId="125" applyNumberFormat="1" applyFont="1" applyFill="1" applyBorder="1" applyAlignment="1">
      <alignment horizontal="right" vertical="center"/>
      <protection/>
    </xf>
    <xf numFmtId="0" fontId="70" fillId="61" borderId="0" xfId="125" applyFont="1" applyFill="1" applyAlignment="1">
      <alignment horizontal="right" vertical="center"/>
      <protection/>
    </xf>
    <xf numFmtId="0" fontId="70" fillId="61" borderId="0" xfId="125" applyFont="1" applyFill="1" applyBorder="1" applyAlignment="1">
      <alignment horizontal="right" vertical="center"/>
      <protection/>
    </xf>
    <xf numFmtId="0" fontId="70" fillId="61" borderId="28" xfId="125" applyFont="1" applyFill="1" applyBorder="1" applyAlignment="1">
      <alignment horizontal="right" vertical="center"/>
      <protection/>
    </xf>
    <xf numFmtId="187" fontId="70" fillId="61" borderId="28" xfId="125" applyNumberFormat="1" applyFont="1" applyFill="1" applyBorder="1" applyAlignment="1">
      <alignment horizontal="center" vertical="center" wrapText="1"/>
      <protection/>
    </xf>
    <xf numFmtId="0" fontId="70" fillId="61" borderId="0" xfId="124" applyFont="1" applyFill="1" applyBorder="1" applyAlignment="1">
      <alignment horizontal="right" vertical="center"/>
      <protection/>
    </xf>
    <xf numFmtId="0" fontId="70" fillId="61" borderId="28" xfId="124" applyFont="1" applyFill="1" applyBorder="1" applyAlignment="1">
      <alignment horizontal="right" vertical="center"/>
      <protection/>
    </xf>
    <xf numFmtId="186" fontId="86" fillId="61" borderId="29" xfId="223" applyNumberFormat="1" applyFont="1" applyFill="1" applyBorder="1" applyAlignment="1" applyProtection="1">
      <alignment horizontal="center" vertical="center"/>
      <protection/>
    </xf>
    <xf numFmtId="186" fontId="70" fillId="61" borderId="0" xfId="125" applyNumberFormat="1" applyFont="1" applyFill="1" applyAlignment="1">
      <alignment horizontal="center" vertical="center"/>
      <protection/>
    </xf>
    <xf numFmtId="2" fontId="84" fillId="0" borderId="0" xfId="125" applyNumberFormat="1" applyFont="1" applyFill="1" applyBorder="1">
      <alignment/>
      <protection/>
    </xf>
    <xf numFmtId="186" fontId="84" fillId="61" borderId="0" xfId="125" applyNumberFormat="1" applyFont="1" applyFill="1" applyBorder="1" applyAlignment="1">
      <alignment horizontal="center" vertical="center"/>
      <protection/>
    </xf>
    <xf numFmtId="4" fontId="70" fillId="61" borderId="0" xfId="125" applyNumberFormat="1" applyFont="1" applyFill="1" applyBorder="1">
      <alignment/>
      <protection/>
    </xf>
    <xf numFmtId="186" fontId="70" fillId="61" borderId="29" xfId="223" applyNumberFormat="1" applyFont="1" applyFill="1" applyBorder="1" applyAlignment="1" applyProtection="1">
      <alignment horizontal="center" vertical="center"/>
      <protection/>
    </xf>
    <xf numFmtId="188" fontId="84" fillId="61" borderId="0" xfId="125" applyNumberFormat="1" applyFont="1" applyFill="1">
      <alignment/>
      <protection/>
    </xf>
    <xf numFmtId="188" fontId="84" fillId="61" borderId="0" xfId="125" applyNumberFormat="1" applyFont="1" applyFill="1" applyBorder="1">
      <alignment/>
      <protection/>
    </xf>
    <xf numFmtId="0" fontId="71" fillId="61" borderId="29" xfId="125" applyFont="1" applyFill="1" applyBorder="1">
      <alignment/>
      <protection/>
    </xf>
    <xf numFmtId="0" fontId="71" fillId="61" borderId="0" xfId="125" applyFont="1" applyFill="1" applyBorder="1">
      <alignment/>
      <protection/>
    </xf>
    <xf numFmtId="2" fontId="47" fillId="70" borderId="26" xfId="125" applyNumberFormat="1" applyFont="1" applyFill="1" applyBorder="1" applyAlignment="1">
      <alignment/>
      <protection/>
    </xf>
    <xf numFmtId="187" fontId="47" fillId="70" borderId="26" xfId="125" applyNumberFormat="1" applyFont="1" applyFill="1" applyBorder="1" applyAlignment="1">
      <alignment horizontal="right"/>
      <protection/>
    </xf>
    <xf numFmtId="14" fontId="57" fillId="0" borderId="37" xfId="211" applyNumberFormat="1" applyFont="1" applyFill="1" applyBorder="1" applyAlignment="1">
      <alignment horizontal="center" vertical="center" wrapText="1"/>
      <protection/>
    </xf>
    <xf numFmtId="14" fontId="57" fillId="0" borderId="37" xfId="211" applyNumberFormat="1" applyFont="1" applyFill="1" applyBorder="1" applyAlignment="1">
      <alignment horizontal="center" vertical="center"/>
      <protection/>
    </xf>
    <xf numFmtId="14" fontId="57" fillId="0" borderId="0" xfId="211" applyNumberFormat="1" applyFont="1" applyFill="1" applyAlignment="1">
      <alignment horizontal="center" vertical="center"/>
      <protection/>
    </xf>
    <xf numFmtId="0" fontId="57" fillId="0" borderId="66" xfId="211" applyFont="1" applyBorder="1" applyAlignment="1">
      <alignment horizontal="center" vertical="center"/>
      <protection/>
    </xf>
    <xf numFmtId="0" fontId="61" fillId="0" borderId="79" xfId="211" applyFont="1" applyBorder="1" applyAlignment="1">
      <alignment horizontal="left" vertical="center" wrapText="1"/>
      <protection/>
    </xf>
    <xf numFmtId="0" fontId="57" fillId="0" borderId="80" xfId="211" applyFont="1" applyBorder="1" applyAlignment="1">
      <alignment horizontal="center" vertical="center"/>
      <protection/>
    </xf>
    <xf numFmtId="0" fontId="61" fillId="0" borderId="81" xfId="211" applyFont="1" applyBorder="1" applyAlignment="1">
      <alignment horizontal="left" vertical="center" wrapText="1"/>
      <protection/>
    </xf>
    <xf numFmtId="0" fontId="42" fillId="0" borderId="0" xfId="211" applyFont="1" applyBorder="1" applyAlignment="1">
      <alignment horizontal="center"/>
      <protection/>
    </xf>
    <xf numFmtId="0" fontId="57" fillId="61" borderId="64" xfId="211" applyFont="1" applyFill="1" applyBorder="1" applyAlignment="1">
      <alignment horizontal="center" textRotation="90"/>
      <protection/>
    </xf>
    <xf numFmtId="0" fontId="57" fillId="61" borderId="71" xfId="211" applyFont="1" applyFill="1" applyBorder="1" applyAlignment="1">
      <alignment horizontal="center" textRotation="90"/>
      <protection/>
    </xf>
    <xf numFmtId="0" fontId="59" fillId="0" borderId="82" xfId="211" applyFont="1" applyBorder="1" applyAlignment="1">
      <alignment horizontal="center" vertical="center"/>
      <protection/>
    </xf>
    <xf numFmtId="0" fontId="61" fillId="0" borderId="82" xfId="211" applyFont="1" applyBorder="1" applyAlignment="1">
      <alignment horizontal="left" vertical="center" wrapText="1"/>
      <protection/>
    </xf>
    <xf numFmtId="0" fontId="57" fillId="0" borderId="64" xfId="211" applyFont="1" applyBorder="1" applyAlignment="1">
      <alignment horizontal="center" vertical="center"/>
      <protection/>
    </xf>
    <xf numFmtId="0" fontId="61" fillId="0" borderId="35" xfId="211" applyFont="1" applyBorder="1" applyAlignment="1">
      <alignment horizontal="left" vertical="center" wrapText="1"/>
      <protection/>
    </xf>
    <xf numFmtId="0" fontId="57" fillId="0" borderId="31" xfId="211" applyFont="1" applyBorder="1" applyAlignment="1">
      <alignment horizontal="center" textRotation="90"/>
      <protection/>
    </xf>
    <xf numFmtId="0" fontId="57" fillId="0" borderId="33" xfId="211" applyFont="1" applyBorder="1" applyAlignment="1">
      <alignment horizontal="center" textRotation="90"/>
      <protection/>
    </xf>
    <xf numFmtId="0" fontId="57" fillId="0" borderId="83" xfId="211" applyFont="1" applyBorder="1" applyAlignment="1">
      <alignment horizontal="center" textRotation="90"/>
      <protection/>
    </xf>
    <xf numFmtId="0" fontId="57" fillId="0" borderId="84" xfId="211" applyFont="1" applyBorder="1" applyAlignment="1">
      <alignment horizontal="center" textRotation="90"/>
      <protection/>
    </xf>
    <xf numFmtId="0" fontId="57" fillId="0" borderId="32" xfId="211" applyFont="1" applyBorder="1" applyAlignment="1">
      <alignment horizontal="center" textRotation="90"/>
      <protection/>
    </xf>
    <xf numFmtId="0" fontId="60" fillId="0" borderId="66" xfId="211" applyFont="1" applyFill="1" applyBorder="1" applyAlignment="1">
      <alignment horizontal="center" vertical="center" wrapText="1"/>
      <protection/>
    </xf>
    <xf numFmtId="0" fontId="60" fillId="0" borderId="85" xfId="211" applyFont="1" applyBorder="1" applyAlignment="1">
      <alignment horizontal="center" vertical="center" wrapText="1"/>
      <protection/>
    </xf>
    <xf numFmtId="0" fontId="57" fillId="0" borderId="84" xfId="211" applyFont="1" applyFill="1" applyBorder="1" applyAlignment="1">
      <alignment horizontal="center" textRotation="90"/>
      <protection/>
    </xf>
    <xf numFmtId="0" fontId="57" fillId="0" borderId="86" xfId="211" applyFont="1" applyBorder="1" applyAlignment="1">
      <alignment horizontal="center" textRotation="90"/>
      <protection/>
    </xf>
    <xf numFmtId="0" fontId="121" fillId="0" borderId="0" xfId="200" applyFont="1" applyBorder="1" applyAlignment="1">
      <alignment horizontal="left" vertical="center"/>
    </xf>
    <xf numFmtId="0" fontId="52" fillId="71" borderId="0" xfId="0" applyFont="1" applyFill="1" applyBorder="1" applyAlignment="1">
      <alignment horizontal="center" vertical="center"/>
    </xf>
    <xf numFmtId="0" fontId="54" fillId="61" borderId="69" xfId="0" applyFont="1" applyFill="1" applyBorder="1" applyAlignment="1">
      <alignment horizontal="right"/>
    </xf>
    <xf numFmtId="0" fontId="54" fillId="61" borderId="34" xfId="0" applyFont="1" applyFill="1" applyBorder="1" applyAlignment="1">
      <alignment horizontal="right"/>
    </xf>
    <xf numFmtId="0" fontId="54" fillId="61" borderId="35" xfId="0" applyFont="1" applyFill="1" applyBorder="1" applyAlignment="1">
      <alignment horizontal="right"/>
    </xf>
    <xf numFmtId="0" fontId="78" fillId="61" borderId="69" xfId="0" applyFont="1" applyFill="1" applyBorder="1" applyAlignment="1">
      <alignment horizontal="right"/>
    </xf>
    <xf numFmtId="0" fontId="78" fillId="61" borderId="34" xfId="0" applyFont="1" applyFill="1" applyBorder="1" applyAlignment="1">
      <alignment horizontal="right"/>
    </xf>
    <xf numFmtId="0" fontId="78" fillId="61" borderId="35" xfId="0" applyFont="1" applyFill="1" applyBorder="1" applyAlignment="1">
      <alignment horizontal="right"/>
    </xf>
    <xf numFmtId="0" fontId="56" fillId="0" borderId="69" xfId="211" applyFont="1" applyBorder="1" applyAlignment="1">
      <alignment horizontal="left"/>
      <protection/>
    </xf>
    <xf numFmtId="0" fontId="56" fillId="0" borderId="34" xfId="211" applyFont="1" applyBorder="1" applyAlignment="1">
      <alignment horizontal="left"/>
      <protection/>
    </xf>
    <xf numFmtId="0" fontId="56" fillId="0" borderId="35" xfId="211" applyFont="1" applyBorder="1" applyAlignment="1">
      <alignment horizontal="left"/>
      <protection/>
    </xf>
    <xf numFmtId="0" fontId="57" fillId="0" borderId="87" xfId="211" applyFont="1" applyBorder="1" applyAlignment="1">
      <alignment vertical="center" wrapText="1"/>
      <protection/>
    </xf>
    <xf numFmtId="0" fontId="57" fillId="0" borderId="10" xfId="211" applyFont="1" applyBorder="1" applyAlignment="1">
      <alignment vertical="center" wrapText="1"/>
      <protection/>
    </xf>
    <xf numFmtId="0" fontId="57" fillId="0" borderId="88" xfId="211" applyFont="1" applyBorder="1" applyAlignment="1">
      <alignment vertical="center" wrapText="1"/>
      <protection/>
    </xf>
    <xf numFmtId="0" fontId="57" fillId="0" borderId="30" xfId="211" applyFont="1" applyBorder="1" applyAlignment="1">
      <alignment vertical="center" wrapText="1"/>
      <protection/>
    </xf>
    <xf numFmtId="0" fontId="59" fillId="61" borderId="89" xfId="211" applyFont="1" applyFill="1" applyBorder="1" applyAlignment="1">
      <alignment horizontal="center" vertical="center"/>
      <protection/>
    </xf>
    <xf numFmtId="0" fontId="59" fillId="61" borderId="90" xfId="211" applyFont="1" applyFill="1" applyBorder="1" applyAlignment="1">
      <alignment horizontal="center" vertical="center"/>
      <protection/>
    </xf>
    <xf numFmtId="0" fontId="59" fillId="61" borderId="91" xfId="211" applyFont="1" applyFill="1" applyBorder="1" applyAlignment="1">
      <alignment horizontal="center" vertical="center"/>
      <protection/>
    </xf>
    <xf numFmtId="0" fontId="72" fillId="61" borderId="0" xfId="125" applyFont="1" applyFill="1" applyAlignment="1">
      <alignment horizontal="center" vertical="center" wrapText="1"/>
      <protection/>
    </xf>
    <xf numFmtId="0" fontId="72" fillId="61" borderId="0" xfId="125" applyFont="1" applyFill="1" applyAlignment="1">
      <alignment horizontal="center" vertical="center"/>
      <protection/>
    </xf>
    <xf numFmtId="0" fontId="54" fillId="61" borderId="0" xfId="0" applyFont="1" applyFill="1" applyBorder="1" applyAlignment="1">
      <alignment horizontal="center"/>
    </xf>
    <xf numFmtId="0" fontId="120" fillId="0" borderId="0" xfId="200" applyFont="1" applyBorder="1" applyAlignment="1">
      <alignment horizontal="left" vertical="center"/>
    </xf>
    <xf numFmtId="0" fontId="56" fillId="0" borderId="0" xfId="211" applyFont="1" applyBorder="1" applyAlignment="1">
      <alignment horizontal="center"/>
      <protection/>
    </xf>
    <xf numFmtId="2" fontId="68" fillId="70" borderId="0" xfId="125" applyNumberFormat="1" applyFont="1" applyFill="1" applyBorder="1" applyAlignment="1">
      <alignment horizontal="left" vertical="center"/>
      <protection/>
    </xf>
    <xf numFmtId="0" fontId="81" fillId="71" borderId="0" xfId="0" applyFont="1" applyFill="1" applyBorder="1" applyAlignment="1">
      <alignment horizontal="center" vertical="center"/>
    </xf>
    <xf numFmtId="0" fontId="83" fillId="61" borderId="0" xfId="0" applyFont="1" applyFill="1" applyBorder="1" applyAlignment="1">
      <alignment horizontal="right"/>
    </xf>
    <xf numFmtId="187" fontId="84" fillId="70" borderId="26" xfId="125" applyNumberFormat="1" applyFont="1" applyFill="1" applyBorder="1" applyAlignment="1">
      <alignment horizontal="right"/>
      <protection/>
    </xf>
    <xf numFmtId="0" fontId="71" fillId="61" borderId="0" xfId="125" applyFont="1" applyFill="1" applyAlignment="1">
      <alignment horizontal="center" vertical="center" wrapText="1"/>
      <protection/>
    </xf>
    <xf numFmtId="0" fontId="71" fillId="61" borderId="0" xfId="125" applyFont="1" applyFill="1" applyAlignment="1">
      <alignment horizontal="center" vertical="center"/>
      <protection/>
    </xf>
    <xf numFmtId="2" fontId="84" fillId="70" borderId="0" xfId="125" applyNumberFormat="1" applyFont="1" applyFill="1" applyBorder="1" applyAlignment="1">
      <alignment horizontal="right"/>
      <protection/>
    </xf>
    <xf numFmtId="187" fontId="47" fillId="70" borderId="26" xfId="125" applyNumberFormat="1" applyFont="1" applyFill="1" applyBorder="1" applyAlignment="1">
      <alignment horizontal="right"/>
      <protection/>
    </xf>
    <xf numFmtId="0" fontId="120" fillId="0" borderId="0" xfId="200" applyFont="1" applyBorder="1" applyAlignment="1">
      <alignment horizontal="left"/>
    </xf>
  </cellXfs>
  <cellStyles count="213">
    <cellStyle name="Normal" xfId="0"/>
    <cellStyle name="_Column1" xfId="15"/>
    <cellStyle name="_Column2" xfId="16"/>
    <cellStyle name="_Column3" xfId="17"/>
    <cellStyle name="_Column4" xfId="18"/>
    <cellStyle name="_Column5" xfId="19"/>
    <cellStyle name="_Column6" xfId="20"/>
    <cellStyle name="_Column7" xfId="21"/>
    <cellStyle name="_Data" xfId="22"/>
    <cellStyle name="_Data_2 P&amp;L_retrieve" xfId="23"/>
    <cellStyle name="_Data_Budget2005 Baseline Austria" xfId="24"/>
    <cellStyle name="_Data_EBITDA &amp; Sales Overview IP" xfId="25"/>
    <cellStyle name="_Data_Financials_Italy_Bud10_v02_value" xfId="26"/>
    <cellStyle name="_Data_Fixed costs variation analysis Act04-RP205-Bud06 (graphic)" xfId="27"/>
    <cellStyle name="_Data_Hyperion" xfId="28"/>
    <cellStyle name="_Data_Hyperion_Budget2005 Baseline Austria" xfId="29"/>
    <cellStyle name="_Data_Hyperion11" xfId="30"/>
    <cellStyle name="_Data_Hyperion11_Budget2005 Baseline Austria" xfId="31"/>
    <cellStyle name="_Data_Legal_Konsolidierung" xfId="32"/>
    <cellStyle name="_Data_Legal_Konsolidierung_Budget2005 Baseline Austria" xfId="33"/>
    <cellStyle name="_Data_Market figures" xfId="34"/>
    <cellStyle name="_Data_P&amp;L BUs_v01" xfId="35"/>
    <cellStyle name="_Data_P&amp;L IP_v01" xfId="36"/>
    <cellStyle name="_Data_Product Line Analysis - Business Line  - Dec" xfId="37"/>
    <cellStyle name="_Data_Product Line Analysis - Italy  - Dec" xfId="38"/>
    <cellStyle name="_Data_Strategic Review 2004_France" xfId="39"/>
    <cellStyle name="_Header" xfId="40"/>
    <cellStyle name="_Row1" xfId="41"/>
    <cellStyle name="_Row2" xfId="42"/>
    <cellStyle name="_Row3" xfId="43"/>
    <cellStyle name="_Row4" xfId="44"/>
    <cellStyle name="_Row5" xfId="45"/>
    <cellStyle name="_Row6" xfId="46"/>
    <cellStyle name="_Row7" xfId="47"/>
    <cellStyle name="20% - Akzent1" xfId="48"/>
    <cellStyle name="20% - Akzent2" xfId="49"/>
    <cellStyle name="20% - Akzent3" xfId="50"/>
    <cellStyle name="20% - Akzent4" xfId="51"/>
    <cellStyle name="20% - Akzent5" xfId="52"/>
    <cellStyle name="20% - Akzent6" xfId="53"/>
    <cellStyle name="20% — акцент1" xfId="54"/>
    <cellStyle name="20% — акцент2" xfId="55"/>
    <cellStyle name="20% — акцент3" xfId="56"/>
    <cellStyle name="20% — акцент4" xfId="57"/>
    <cellStyle name="20% — акцент5" xfId="58"/>
    <cellStyle name="20% — акцент6" xfId="59"/>
    <cellStyle name="40% - Akzent1" xfId="60"/>
    <cellStyle name="40% - Akzent2" xfId="61"/>
    <cellStyle name="40% - Akzent3" xfId="62"/>
    <cellStyle name="40% - Akzent4" xfId="63"/>
    <cellStyle name="40% - Akzent5" xfId="64"/>
    <cellStyle name="40% - Akzent6" xfId="65"/>
    <cellStyle name="40% — акцент1" xfId="66"/>
    <cellStyle name="40% — акцент2" xfId="67"/>
    <cellStyle name="40% — акцент3" xfId="68"/>
    <cellStyle name="40% — акцент4" xfId="69"/>
    <cellStyle name="40% — акцент5" xfId="70"/>
    <cellStyle name="40% — акцент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60% — акцент1" xfId="78"/>
    <cellStyle name="60% — акцент2" xfId="79"/>
    <cellStyle name="60% — акцент3" xfId="80"/>
    <cellStyle name="60% — акцент4" xfId="81"/>
    <cellStyle name="60% — акцент5" xfId="82"/>
    <cellStyle name="60% — акцент6" xfId="83"/>
    <cellStyle name="Akzent1" xfId="84"/>
    <cellStyle name="Akzent2" xfId="85"/>
    <cellStyle name="Akzent3" xfId="86"/>
    <cellStyle name="Akzent4" xfId="87"/>
    <cellStyle name="Akzent5" xfId="88"/>
    <cellStyle name="Akzent6" xfId="89"/>
    <cellStyle name="Ausgabe" xfId="90"/>
    <cellStyle name="Berechnung" xfId="91"/>
    <cellStyle name="Comma [0]_COM_RDP" xfId="92"/>
    <cellStyle name="Comma_COM_RDP" xfId="93"/>
    <cellStyle name="Currency [0]_COM_RDP" xfId="94"/>
    <cellStyle name="Currency_COM_RDP" xfId="95"/>
    <cellStyle name="Date" xfId="96"/>
    <cellStyle name="Datum" xfId="97"/>
    <cellStyle name="Dezimal [2]" xfId="98"/>
    <cellStyle name="Dezimal_Product Line Analysis - Italy  - Dec" xfId="99"/>
    <cellStyle name="Doppelter Rahmen rechts" xfId="100"/>
    <cellStyle name="Dziesiętny 2" xfId="101"/>
    <cellStyle name="Dziesiętny 2 2" xfId="102"/>
    <cellStyle name="Dziesiętny 3" xfId="103"/>
    <cellStyle name="Dziesiętny_Braas Polska cennik akcesoriów 2002" xfId="104"/>
    <cellStyle name="Eingabe" xfId="105"/>
    <cellStyle name="Ergebnis" xfId="106"/>
    <cellStyle name="Erklärender Text" xfId="107"/>
    <cellStyle name="Euro" xfId="108"/>
    <cellStyle name="Gut" xfId="109"/>
    <cellStyle name="Kontrolle" xfId="110"/>
    <cellStyle name="Migliaia (0)_Capex_2002_Italy" xfId="111"/>
    <cellStyle name="Migliaia_Capex_2002_Italy" xfId="112"/>
    <cellStyle name="Milliers_EVA calculation model" xfId="113"/>
    <cellStyle name="Monétaire_EVA calculation model" xfId="114"/>
    <cellStyle name="Neutral" xfId="115"/>
    <cellStyle name="Normal_20070821 Action Plans Phase 1 Summary v5" xfId="116"/>
    <cellStyle name="Normalny 2" xfId="117"/>
    <cellStyle name="Normalny 2 2" xfId="118"/>
    <cellStyle name="Normalny 3" xfId="119"/>
    <cellStyle name="Normalny 3 2" xfId="120"/>
    <cellStyle name="Normalny 4" xfId="121"/>
    <cellStyle name="Normalny 5" xfId="122"/>
    <cellStyle name="Normalny 6" xfId="123"/>
    <cellStyle name="Normalny_Braas Polska cennik 2003" xfId="124"/>
    <cellStyle name="Normalny_CENNIK~2" xfId="125"/>
    <cellStyle name="Notiz" xfId="126"/>
    <cellStyle name="Procentowy 2" xfId="127"/>
    <cellStyle name="Procentowy 3" xfId="128"/>
    <cellStyle name="Procentowy 4" xfId="129"/>
    <cellStyle name="Prozent_~0003509" xfId="130"/>
    <cellStyle name="Sales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resData" xfId="160"/>
    <cellStyle name="SAPBEXresDataEmph" xfId="161"/>
    <cellStyle name="SAPBEXresItem" xfId="162"/>
    <cellStyle name="SAPBEXresItemX" xfId="163"/>
    <cellStyle name="SAPBEXstdData" xfId="164"/>
    <cellStyle name="SAPBEXstdDataEmph" xfId="165"/>
    <cellStyle name="SAPBEXstdItem" xfId="166"/>
    <cellStyle name="SAPBEXstdItemX" xfId="167"/>
    <cellStyle name="SAPBEXtitle" xfId="168"/>
    <cellStyle name="SAPBEXundefined" xfId="169"/>
    <cellStyle name="Schlecht" xfId="170"/>
    <cellStyle name="Seitentitel 1" xfId="171"/>
    <cellStyle name="Seitentitel 2" xfId="172"/>
    <cellStyle name="Standard_~0003509" xfId="173"/>
    <cellStyle name="Summe" xfId="174"/>
    <cellStyle name="Tabellentitel 1" xfId="175"/>
    <cellStyle name="Tabellentitel 2" xfId="176"/>
    <cellStyle name="Überschrift" xfId="177"/>
    <cellStyle name="Überschrift 1" xfId="178"/>
    <cellStyle name="Überschrift 2" xfId="179"/>
    <cellStyle name="Überschrift 3" xfId="180"/>
    <cellStyle name="Überschrift 4" xfId="181"/>
    <cellStyle name="Überschrift_2 P&amp;L_retrieve" xfId="182"/>
    <cellStyle name="Valuta (0)_Capex_2002_Italy" xfId="183"/>
    <cellStyle name="Valuta_Capex_2002_Italy" xfId="184"/>
    <cellStyle name="Variance" xfId="185"/>
    <cellStyle name="Verknüpfte Zelle" xfId="186"/>
    <cellStyle name="Volume" xfId="187"/>
    <cellStyle name="Volumes" xfId="188"/>
    <cellStyle name="Warnender Text" xfId="189"/>
    <cellStyle name="Zelle überprüfen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2 2" xfId="212"/>
    <cellStyle name="Обычный_Прайс ц.п март 2005" xfId="213"/>
    <cellStyle name="Followed Hyperlink" xfId="214"/>
    <cellStyle name="Плохой" xfId="215"/>
    <cellStyle name="Пояснение" xfId="216"/>
    <cellStyle name="Примечание" xfId="217"/>
    <cellStyle name="Примечание 2" xfId="218"/>
    <cellStyle name="Percent" xfId="219"/>
    <cellStyle name="Процентный 2" xfId="220"/>
    <cellStyle name="Связанная ячейка" xfId="221"/>
    <cellStyle name="Текст предупреждения" xfId="222"/>
    <cellStyle name="Comma" xfId="223"/>
    <cellStyle name="Comma [0]" xfId="224"/>
    <cellStyle name="Финансовый 2" xfId="225"/>
    <cellStyle name="Хороший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BFBFB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9D9D9"/>
      <rgbColor rgb="00A5D8FF"/>
      <rgbColor rgb="00800080"/>
      <rgbColor rgb="00C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46C0A"/>
      <rgbColor rgb="00993300"/>
      <rgbColor rgb="00CC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jpe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24.png" /><Relationship Id="rId13" Type="http://schemas.openxmlformats.org/officeDocument/2006/relationships/image" Target="../media/image25.png" /><Relationship Id="rId14" Type="http://schemas.openxmlformats.org/officeDocument/2006/relationships/image" Target="../media/image26.png" /><Relationship Id="rId15" Type="http://schemas.openxmlformats.org/officeDocument/2006/relationships/image" Target="../media/image27.pn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jpe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28.png" /><Relationship Id="rId6" Type="http://schemas.openxmlformats.org/officeDocument/2006/relationships/image" Target="../media/image2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9.pn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jpe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22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Relationship Id="rId11" Type="http://schemas.openxmlformats.org/officeDocument/2006/relationships/image" Target="../media/image23.png" /><Relationship Id="rId12" Type="http://schemas.openxmlformats.org/officeDocument/2006/relationships/image" Target="../media/image24.png" /><Relationship Id="rId13" Type="http://schemas.openxmlformats.org/officeDocument/2006/relationships/image" Target="../media/image25.png" /><Relationship Id="rId14" Type="http://schemas.openxmlformats.org/officeDocument/2006/relationships/image" Target="../media/image21.png" /><Relationship Id="rId15" Type="http://schemas.openxmlformats.org/officeDocument/2006/relationships/image" Target="../media/image32.pn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Relationship Id="rId3" Type="http://schemas.openxmlformats.org/officeDocument/2006/relationships/image" Target="../media/image35.png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pn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41.png" /><Relationship Id="rId10" Type="http://schemas.openxmlformats.org/officeDocument/2006/relationships/image" Target="../media/image42.png" /><Relationship Id="rId11" Type="http://schemas.openxmlformats.org/officeDocument/2006/relationships/image" Target="../media/image43.png" /><Relationship Id="rId12" Type="http://schemas.openxmlformats.org/officeDocument/2006/relationships/image" Target="../media/image20.png" /><Relationship Id="rId13" Type="http://schemas.openxmlformats.org/officeDocument/2006/relationships/image" Target="../media/image23.png" /><Relationship Id="rId14" Type="http://schemas.openxmlformats.org/officeDocument/2006/relationships/image" Target="../media/image24.png" /><Relationship Id="rId15" Type="http://schemas.openxmlformats.org/officeDocument/2006/relationships/image" Target="../media/image25.pn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Relationship Id="rId3" Type="http://schemas.openxmlformats.org/officeDocument/2006/relationships/image" Target="../media/image46.png" /><Relationship Id="rId4" Type="http://schemas.openxmlformats.org/officeDocument/2006/relationships/image" Target="../media/image47.png" /><Relationship Id="rId5" Type="http://schemas.openxmlformats.org/officeDocument/2006/relationships/image" Target="../media/image48.png" /><Relationship Id="rId6" Type="http://schemas.openxmlformats.org/officeDocument/2006/relationships/image" Target="../media/image49.png" /><Relationship Id="rId7" Type="http://schemas.openxmlformats.org/officeDocument/2006/relationships/image" Target="../media/image50.png" /><Relationship Id="rId8" Type="http://schemas.openxmlformats.org/officeDocument/2006/relationships/image" Target="../media/image51.png" /><Relationship Id="rId9" Type="http://schemas.openxmlformats.org/officeDocument/2006/relationships/image" Target="../media/image52.png" /><Relationship Id="rId10" Type="http://schemas.openxmlformats.org/officeDocument/2006/relationships/image" Target="../media/image53.png" /><Relationship Id="rId11" Type="http://schemas.openxmlformats.org/officeDocument/2006/relationships/image" Target="../media/image20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32.pn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266700</xdr:rowOff>
    </xdr:from>
    <xdr:to>
      <xdr:col>0</xdr:col>
      <xdr:colOff>800100</xdr:colOff>
      <xdr:row>29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696700"/>
          <a:ext cx="6096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36</xdr:row>
      <xdr:rowOff>152400</xdr:rowOff>
    </xdr:from>
    <xdr:to>
      <xdr:col>0</xdr:col>
      <xdr:colOff>819150</xdr:colOff>
      <xdr:row>39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373350"/>
          <a:ext cx="6191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238125</xdr:rowOff>
    </xdr:from>
    <xdr:to>
      <xdr:col>0</xdr:col>
      <xdr:colOff>904875</xdr:colOff>
      <xdr:row>34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611225"/>
          <a:ext cx="8572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36</xdr:row>
      <xdr:rowOff>104775</xdr:rowOff>
    </xdr:from>
    <xdr:to>
      <xdr:col>1</xdr:col>
      <xdr:colOff>1343025</xdr:colOff>
      <xdr:row>40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5325725"/>
          <a:ext cx="12858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31</xdr:row>
      <xdr:rowOff>238125</xdr:rowOff>
    </xdr:from>
    <xdr:to>
      <xdr:col>1</xdr:col>
      <xdr:colOff>1323975</xdr:colOff>
      <xdr:row>34</xdr:row>
      <xdr:rowOff>171450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3611225"/>
          <a:ext cx="12477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257175</xdr:rowOff>
    </xdr:from>
    <xdr:to>
      <xdr:col>1</xdr:col>
      <xdr:colOff>1333500</xdr:colOff>
      <xdr:row>29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1687175"/>
          <a:ext cx="12763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1</xdr:col>
      <xdr:colOff>1333500</xdr:colOff>
      <xdr:row>22</xdr:row>
      <xdr:rowOff>142875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9591675"/>
          <a:ext cx="12763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</xdr:row>
      <xdr:rowOff>247650</xdr:rowOff>
    </xdr:from>
    <xdr:to>
      <xdr:col>1</xdr:col>
      <xdr:colOff>1323975</xdr:colOff>
      <xdr:row>17</xdr:row>
      <xdr:rowOff>95250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" y="7696200"/>
          <a:ext cx="124777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57150</xdr:rowOff>
    </xdr:from>
    <xdr:to>
      <xdr:col>0</xdr:col>
      <xdr:colOff>933450</xdr:colOff>
      <xdr:row>16</xdr:row>
      <xdr:rowOff>180975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7810500"/>
          <a:ext cx="8286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19</xdr:row>
      <xdr:rowOff>133350</xdr:rowOff>
    </xdr:from>
    <xdr:to>
      <xdr:col>0</xdr:col>
      <xdr:colOff>819150</xdr:colOff>
      <xdr:row>22</xdr:row>
      <xdr:rowOff>123825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0"/>
          <a:ext cx="638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6</xdr:row>
      <xdr:rowOff>104775</xdr:rowOff>
    </xdr:from>
    <xdr:to>
      <xdr:col>9</xdr:col>
      <xdr:colOff>247650</xdr:colOff>
      <xdr:row>7</xdr:row>
      <xdr:rowOff>1019175</xdr:rowOff>
    </xdr:to>
    <xdr:pic>
      <xdr:nvPicPr>
        <xdr:cNvPr id="11" name="Рисунок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48325" y="3676650"/>
          <a:ext cx="2257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23</xdr:col>
      <xdr:colOff>0</xdr:colOff>
      <xdr:row>4</xdr:row>
      <xdr:rowOff>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135636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119</xdr:row>
      <xdr:rowOff>57150</xdr:rowOff>
    </xdr:from>
    <xdr:to>
      <xdr:col>1</xdr:col>
      <xdr:colOff>561975</xdr:colOff>
      <xdr:row>123</xdr:row>
      <xdr:rowOff>38100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307300"/>
          <a:ext cx="638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95250</xdr:rowOff>
    </xdr:from>
    <xdr:to>
      <xdr:col>2</xdr:col>
      <xdr:colOff>57150</xdr:colOff>
      <xdr:row>15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571875"/>
          <a:ext cx="714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97</xdr:row>
      <xdr:rowOff>19050</xdr:rowOff>
    </xdr:from>
    <xdr:to>
      <xdr:col>2</xdr:col>
      <xdr:colOff>704850</xdr:colOff>
      <xdr:row>99</xdr:row>
      <xdr:rowOff>361950</xdr:rowOff>
    </xdr:to>
    <xdr:pic>
      <xdr:nvPicPr>
        <xdr:cNvPr id="3" name="Рисунок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6125825"/>
          <a:ext cx="11525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107</xdr:row>
      <xdr:rowOff>76200</xdr:rowOff>
    </xdr:from>
    <xdr:to>
      <xdr:col>1</xdr:col>
      <xdr:colOff>542925</xdr:colOff>
      <xdr:row>111</xdr:row>
      <xdr:rowOff>47625</xdr:rowOff>
    </xdr:to>
    <xdr:pic>
      <xdr:nvPicPr>
        <xdr:cNvPr id="4" name="Рисунок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8707100"/>
          <a:ext cx="619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24</xdr:row>
      <xdr:rowOff>123825</xdr:rowOff>
    </xdr:from>
    <xdr:to>
      <xdr:col>2</xdr:col>
      <xdr:colOff>38100</xdr:colOff>
      <xdr:row>26</xdr:row>
      <xdr:rowOff>142875</xdr:rowOff>
    </xdr:to>
    <xdr:pic>
      <xdr:nvPicPr>
        <xdr:cNvPr id="5" name="Рисунок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553075"/>
          <a:ext cx="704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83</xdr:row>
      <xdr:rowOff>133350</xdr:rowOff>
    </xdr:from>
    <xdr:to>
      <xdr:col>2</xdr:col>
      <xdr:colOff>447675</xdr:colOff>
      <xdr:row>88</xdr:row>
      <xdr:rowOff>76200</xdr:rowOff>
    </xdr:to>
    <xdr:pic>
      <xdr:nvPicPr>
        <xdr:cNvPr id="6" name="Рисунок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3506450"/>
          <a:ext cx="638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60</xdr:row>
      <xdr:rowOff>152400</xdr:rowOff>
    </xdr:from>
    <xdr:to>
      <xdr:col>2</xdr:col>
      <xdr:colOff>28575</xdr:colOff>
      <xdr:row>63</xdr:row>
      <xdr:rowOff>38100</xdr:rowOff>
    </xdr:to>
    <xdr:pic>
      <xdr:nvPicPr>
        <xdr:cNvPr id="7" name="Рисунок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0439400"/>
          <a:ext cx="6858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35</xdr:row>
      <xdr:rowOff>152400</xdr:rowOff>
    </xdr:from>
    <xdr:to>
      <xdr:col>1</xdr:col>
      <xdr:colOff>466725</xdr:colOff>
      <xdr:row>39</xdr:row>
      <xdr:rowOff>9525</xdr:rowOff>
    </xdr:to>
    <xdr:pic>
      <xdr:nvPicPr>
        <xdr:cNvPr id="8" name="Рисунок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04850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72</xdr:row>
      <xdr:rowOff>47625</xdr:rowOff>
    </xdr:from>
    <xdr:to>
      <xdr:col>1</xdr:col>
      <xdr:colOff>561975</xdr:colOff>
      <xdr:row>75</xdr:row>
      <xdr:rowOff>57150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195387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130</xdr:row>
      <xdr:rowOff>57150</xdr:rowOff>
    </xdr:from>
    <xdr:to>
      <xdr:col>1</xdr:col>
      <xdr:colOff>485775</xdr:colOff>
      <xdr:row>134</xdr:row>
      <xdr:rowOff>19050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21774150"/>
          <a:ext cx="485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144</xdr:row>
      <xdr:rowOff>57150</xdr:rowOff>
    </xdr:from>
    <xdr:to>
      <xdr:col>2</xdr:col>
      <xdr:colOff>304800</xdr:colOff>
      <xdr:row>146</xdr:row>
      <xdr:rowOff>38100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23488650"/>
          <a:ext cx="8572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666750</xdr:colOff>
      <xdr:row>145</xdr:row>
      <xdr:rowOff>28575</xdr:rowOff>
    </xdr:from>
    <xdr:to>
      <xdr:col>3</xdr:col>
      <xdr:colOff>66675</xdr:colOff>
      <xdr:row>148</xdr:row>
      <xdr:rowOff>57150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23612475"/>
          <a:ext cx="1209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146</xdr:row>
      <xdr:rowOff>142875</xdr:rowOff>
    </xdr:from>
    <xdr:to>
      <xdr:col>1</xdr:col>
      <xdr:colOff>295275</xdr:colOff>
      <xdr:row>148</xdr:row>
      <xdr:rowOff>0</xdr:rowOff>
    </xdr:to>
    <xdr:pic>
      <xdr:nvPicPr>
        <xdr:cNvPr id="13" name="Рисунок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23879175"/>
          <a:ext cx="2762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146</xdr:row>
      <xdr:rowOff>133350</xdr:rowOff>
    </xdr:from>
    <xdr:to>
      <xdr:col>2</xdr:col>
      <xdr:colOff>85725</xdr:colOff>
      <xdr:row>148</xdr:row>
      <xdr:rowOff>0</xdr:rowOff>
    </xdr:to>
    <xdr:pic>
      <xdr:nvPicPr>
        <xdr:cNvPr id="14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3869650"/>
          <a:ext cx="2762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151</xdr:row>
      <xdr:rowOff>104775</xdr:rowOff>
    </xdr:from>
    <xdr:to>
      <xdr:col>2</xdr:col>
      <xdr:colOff>457200</xdr:colOff>
      <xdr:row>153</xdr:row>
      <xdr:rowOff>85725</xdr:rowOff>
    </xdr:to>
    <xdr:pic>
      <xdr:nvPicPr>
        <xdr:cNvPr id="15" name="Рисунок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4393525"/>
          <a:ext cx="1028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847725</xdr:colOff>
      <xdr:row>151</xdr:row>
      <xdr:rowOff>133350</xdr:rowOff>
    </xdr:from>
    <xdr:to>
      <xdr:col>3</xdr:col>
      <xdr:colOff>114300</xdr:colOff>
      <xdr:row>155</xdr:row>
      <xdr:rowOff>19050</xdr:rowOff>
    </xdr:to>
    <xdr:pic>
      <xdr:nvPicPr>
        <xdr:cNvPr id="16" name="Рисунок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3050" y="24422100"/>
          <a:ext cx="10763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154</xdr:row>
      <xdr:rowOff>0</xdr:rowOff>
    </xdr:from>
    <xdr:to>
      <xdr:col>1</xdr:col>
      <xdr:colOff>276225</xdr:colOff>
      <xdr:row>155</xdr:row>
      <xdr:rowOff>9525</xdr:rowOff>
    </xdr:to>
    <xdr:pic>
      <xdr:nvPicPr>
        <xdr:cNvPr id="17" name="Рисунок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2474595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153</xdr:row>
      <xdr:rowOff>114300</xdr:rowOff>
    </xdr:from>
    <xdr:to>
      <xdr:col>2</xdr:col>
      <xdr:colOff>47625</xdr:colOff>
      <xdr:row>154</xdr:row>
      <xdr:rowOff>114300</xdr:rowOff>
    </xdr:to>
    <xdr:pic>
      <xdr:nvPicPr>
        <xdr:cNvPr id="18" name="Рисунок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24707850"/>
          <a:ext cx="2190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139</xdr:row>
      <xdr:rowOff>38100</xdr:rowOff>
    </xdr:from>
    <xdr:to>
      <xdr:col>1</xdr:col>
      <xdr:colOff>342900</xdr:colOff>
      <xdr:row>141</xdr:row>
      <xdr:rowOff>133350</xdr:rowOff>
    </xdr:to>
    <xdr:pic>
      <xdr:nvPicPr>
        <xdr:cNvPr id="19" name="Рисунок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2917150"/>
          <a:ext cx="266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19050</xdr:rowOff>
    </xdr:from>
    <xdr:to>
      <xdr:col>2</xdr:col>
      <xdr:colOff>9525</xdr:colOff>
      <xdr:row>51</xdr:row>
      <xdr:rowOff>66675</xdr:rowOff>
    </xdr:to>
    <xdr:pic>
      <xdr:nvPicPr>
        <xdr:cNvPr id="20" name="Рисунок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8839200"/>
          <a:ext cx="676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3</xdr:row>
      <xdr:rowOff>38100</xdr:rowOff>
    </xdr:from>
    <xdr:to>
      <xdr:col>4</xdr:col>
      <xdr:colOff>1000125</xdr:colOff>
      <xdr:row>5</xdr:row>
      <xdr:rowOff>38100</xdr:rowOff>
    </xdr:to>
    <xdr:pic>
      <xdr:nvPicPr>
        <xdr:cNvPr id="21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19425" y="2085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133350</xdr:rowOff>
    </xdr:to>
    <xdr:pic>
      <xdr:nvPicPr>
        <xdr:cNvPr id="22" name="Рисунок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7219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105</xdr:row>
      <xdr:rowOff>133350</xdr:rowOff>
    </xdr:from>
    <xdr:to>
      <xdr:col>1</xdr:col>
      <xdr:colOff>504825</xdr:colOff>
      <xdr:row>109</xdr:row>
      <xdr:rowOff>19050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449925"/>
          <a:ext cx="5429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66675</xdr:rowOff>
    </xdr:from>
    <xdr:to>
      <xdr:col>2</xdr:col>
      <xdr:colOff>47625</xdr:colOff>
      <xdr:row>11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095625"/>
          <a:ext cx="714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87</xdr:row>
      <xdr:rowOff>57150</xdr:rowOff>
    </xdr:from>
    <xdr:to>
      <xdr:col>1</xdr:col>
      <xdr:colOff>514350</xdr:colOff>
      <xdr:row>89</xdr:row>
      <xdr:rowOff>9525</xdr:rowOff>
    </xdr:to>
    <xdr:pic>
      <xdr:nvPicPr>
        <xdr:cNvPr id="3" name="Рисунок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516100"/>
          <a:ext cx="533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95</xdr:row>
      <xdr:rowOff>47625</xdr:rowOff>
    </xdr:from>
    <xdr:to>
      <xdr:col>1</xdr:col>
      <xdr:colOff>504825</xdr:colOff>
      <xdr:row>98</xdr:row>
      <xdr:rowOff>95250</xdr:rowOff>
    </xdr:to>
    <xdr:pic>
      <xdr:nvPicPr>
        <xdr:cNvPr id="4" name="Рисунок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7049750"/>
          <a:ext cx="523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47625</xdr:rowOff>
    </xdr:from>
    <xdr:to>
      <xdr:col>2</xdr:col>
      <xdr:colOff>38100</xdr:colOff>
      <xdr:row>21</xdr:row>
      <xdr:rowOff>76200</xdr:rowOff>
    </xdr:to>
    <xdr:pic>
      <xdr:nvPicPr>
        <xdr:cNvPr id="5" name="Рисунок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8196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47625</xdr:rowOff>
    </xdr:from>
    <xdr:to>
      <xdr:col>2</xdr:col>
      <xdr:colOff>47625</xdr:colOff>
      <xdr:row>45</xdr:row>
      <xdr:rowOff>76200</xdr:rowOff>
    </xdr:to>
    <xdr:pic>
      <xdr:nvPicPr>
        <xdr:cNvPr id="6" name="Рисунок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8115300"/>
          <a:ext cx="714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76</xdr:row>
      <xdr:rowOff>57150</xdr:rowOff>
    </xdr:from>
    <xdr:to>
      <xdr:col>1</xdr:col>
      <xdr:colOff>457200</xdr:colOff>
      <xdr:row>78</xdr:row>
      <xdr:rowOff>95250</xdr:rowOff>
    </xdr:to>
    <xdr:pic>
      <xdr:nvPicPr>
        <xdr:cNvPr id="7" name="Рисунок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12525375"/>
          <a:ext cx="4095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55</xdr:row>
      <xdr:rowOff>38100</xdr:rowOff>
    </xdr:from>
    <xdr:to>
      <xdr:col>2</xdr:col>
      <xdr:colOff>47625</xdr:colOff>
      <xdr:row>57</xdr:row>
      <xdr:rowOff>76200</xdr:rowOff>
    </xdr:to>
    <xdr:pic>
      <xdr:nvPicPr>
        <xdr:cNvPr id="8" name="Рисунок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9725025"/>
          <a:ext cx="6858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47625</xdr:rowOff>
    </xdr:from>
    <xdr:to>
      <xdr:col>1</xdr:col>
      <xdr:colOff>466725</xdr:colOff>
      <xdr:row>35</xdr:row>
      <xdr:rowOff>47625</xdr:rowOff>
    </xdr:to>
    <xdr:pic>
      <xdr:nvPicPr>
        <xdr:cNvPr id="9" name="Рисунок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664845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65</xdr:row>
      <xdr:rowOff>19050</xdr:rowOff>
    </xdr:from>
    <xdr:to>
      <xdr:col>1</xdr:col>
      <xdr:colOff>561975</xdr:colOff>
      <xdr:row>68</xdr:row>
      <xdr:rowOff>28575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10204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115</xdr:row>
      <xdr:rowOff>142875</xdr:rowOff>
    </xdr:from>
    <xdr:to>
      <xdr:col>1</xdr:col>
      <xdr:colOff>447675</xdr:colOff>
      <xdr:row>118</xdr:row>
      <xdr:rowOff>152400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19773900"/>
          <a:ext cx="4095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130</xdr:row>
      <xdr:rowOff>19050</xdr:rowOff>
    </xdr:from>
    <xdr:to>
      <xdr:col>1</xdr:col>
      <xdr:colOff>495300</xdr:colOff>
      <xdr:row>131</xdr:row>
      <xdr:rowOff>95250</xdr:rowOff>
    </xdr:to>
    <xdr:pic>
      <xdr:nvPicPr>
        <xdr:cNvPr id="12" name="Рисунок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21516975"/>
          <a:ext cx="5143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1114425</xdr:colOff>
      <xdr:row>136</xdr:row>
      <xdr:rowOff>142875</xdr:rowOff>
    </xdr:from>
    <xdr:to>
      <xdr:col>3</xdr:col>
      <xdr:colOff>609600</xdr:colOff>
      <xdr:row>140</xdr:row>
      <xdr:rowOff>85725</xdr:rowOff>
    </xdr:to>
    <xdr:pic>
      <xdr:nvPicPr>
        <xdr:cNvPr id="13" name="Рисунок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0" y="22450425"/>
          <a:ext cx="13144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131</xdr:row>
      <xdr:rowOff>133350</xdr:rowOff>
    </xdr:from>
    <xdr:to>
      <xdr:col>1</xdr:col>
      <xdr:colOff>228600</xdr:colOff>
      <xdr:row>132</xdr:row>
      <xdr:rowOff>152400</xdr:rowOff>
    </xdr:to>
    <xdr:pic>
      <xdr:nvPicPr>
        <xdr:cNvPr id="14" name="Рисунок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21783675"/>
          <a:ext cx="200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131</xdr:row>
      <xdr:rowOff>133350</xdr:rowOff>
    </xdr:from>
    <xdr:to>
      <xdr:col>1</xdr:col>
      <xdr:colOff>571500</xdr:colOff>
      <xdr:row>132</xdr:row>
      <xdr:rowOff>152400</xdr:rowOff>
    </xdr:to>
    <xdr:pic>
      <xdr:nvPicPr>
        <xdr:cNvPr id="15" name="Рисунок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0" y="21783675"/>
          <a:ext cx="200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137</xdr:row>
      <xdr:rowOff>19050</xdr:rowOff>
    </xdr:from>
    <xdr:to>
      <xdr:col>2</xdr:col>
      <xdr:colOff>171450</xdr:colOff>
      <xdr:row>138</xdr:row>
      <xdr:rowOff>47625</xdr:rowOff>
    </xdr:to>
    <xdr:pic>
      <xdr:nvPicPr>
        <xdr:cNvPr id="16" name="Рисунок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22479000"/>
          <a:ext cx="7620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138</xdr:row>
      <xdr:rowOff>57150</xdr:rowOff>
    </xdr:from>
    <xdr:to>
      <xdr:col>1</xdr:col>
      <xdr:colOff>285750</xdr:colOff>
      <xdr:row>139</xdr:row>
      <xdr:rowOff>85725</xdr:rowOff>
    </xdr:to>
    <xdr:pic>
      <xdr:nvPicPr>
        <xdr:cNvPr id="17" name="Рисунок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22669500"/>
          <a:ext cx="2190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138</xdr:row>
      <xdr:rowOff>57150</xdr:rowOff>
    </xdr:from>
    <xdr:to>
      <xdr:col>2</xdr:col>
      <xdr:colOff>76200</xdr:colOff>
      <xdr:row>139</xdr:row>
      <xdr:rowOff>85725</xdr:rowOff>
    </xdr:to>
    <xdr:pic>
      <xdr:nvPicPr>
        <xdr:cNvPr id="18" name="Рисунок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22669500"/>
          <a:ext cx="2571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124</xdr:row>
      <xdr:rowOff>38100</xdr:rowOff>
    </xdr:from>
    <xdr:to>
      <xdr:col>1</xdr:col>
      <xdr:colOff>409575</xdr:colOff>
      <xdr:row>127</xdr:row>
      <xdr:rowOff>123825</xdr:rowOff>
    </xdr:to>
    <xdr:pic>
      <xdr:nvPicPr>
        <xdr:cNvPr id="19" name="Рисунок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9075" y="20935950"/>
          <a:ext cx="2952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590550</xdr:colOff>
      <xdr:row>130</xdr:row>
      <xdr:rowOff>133350</xdr:rowOff>
    </xdr:from>
    <xdr:to>
      <xdr:col>3</xdr:col>
      <xdr:colOff>85725</xdr:colOff>
      <xdr:row>134</xdr:row>
      <xdr:rowOff>19050</xdr:rowOff>
    </xdr:to>
    <xdr:pic>
      <xdr:nvPicPr>
        <xdr:cNvPr id="20" name="Рисунок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85875" y="21631275"/>
          <a:ext cx="1314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3</xdr:row>
      <xdr:rowOff>47625</xdr:rowOff>
    </xdr:from>
    <xdr:to>
      <xdr:col>4</xdr:col>
      <xdr:colOff>828675</xdr:colOff>
      <xdr:row>5</xdr:row>
      <xdr:rowOff>47625</xdr:rowOff>
    </xdr:to>
    <xdr:pic>
      <xdr:nvPicPr>
        <xdr:cNvPr id="21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67050" y="20955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1</xdr:row>
      <xdr:rowOff>123825</xdr:rowOff>
    </xdr:to>
    <xdr:pic>
      <xdr:nvPicPr>
        <xdr:cNvPr id="22" name="Рисунок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7181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157</xdr:row>
      <xdr:rowOff>66675</xdr:rowOff>
    </xdr:from>
    <xdr:to>
      <xdr:col>1</xdr:col>
      <xdr:colOff>552450</xdr:colOff>
      <xdr:row>161</xdr:row>
      <xdr:rowOff>95250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822400"/>
          <a:ext cx="6286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12</xdr:row>
      <xdr:rowOff>19050</xdr:rowOff>
    </xdr:from>
    <xdr:to>
      <xdr:col>1</xdr:col>
      <xdr:colOff>561975</xdr:colOff>
      <xdr:row>16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781425"/>
          <a:ext cx="6381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125</xdr:row>
      <xdr:rowOff>19050</xdr:rowOff>
    </xdr:from>
    <xdr:to>
      <xdr:col>2</xdr:col>
      <xdr:colOff>47625</xdr:colOff>
      <xdr:row>127</xdr:row>
      <xdr:rowOff>38100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0478750"/>
          <a:ext cx="6858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141</xdr:row>
      <xdr:rowOff>133350</xdr:rowOff>
    </xdr:from>
    <xdr:to>
      <xdr:col>1</xdr:col>
      <xdr:colOff>571500</xdr:colOff>
      <xdr:row>145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4660225"/>
          <a:ext cx="6477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173</xdr:row>
      <xdr:rowOff>85725</xdr:rowOff>
    </xdr:from>
    <xdr:to>
      <xdr:col>1</xdr:col>
      <xdr:colOff>542925</xdr:colOff>
      <xdr:row>177</xdr:row>
      <xdr:rowOff>114300</xdr:rowOff>
    </xdr:to>
    <xdr:pic>
      <xdr:nvPicPr>
        <xdr:cNvPr id="5" name="Рисунок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9070300"/>
          <a:ext cx="542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29</xdr:row>
      <xdr:rowOff>76200</xdr:rowOff>
    </xdr:from>
    <xdr:to>
      <xdr:col>2</xdr:col>
      <xdr:colOff>76200</xdr:colOff>
      <xdr:row>31</xdr:row>
      <xdr:rowOff>133350</xdr:rowOff>
    </xdr:to>
    <xdr:pic>
      <xdr:nvPicPr>
        <xdr:cNvPr id="6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248400"/>
          <a:ext cx="704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62</xdr:row>
      <xdr:rowOff>19050</xdr:rowOff>
    </xdr:from>
    <xdr:to>
      <xdr:col>2</xdr:col>
      <xdr:colOff>57150</xdr:colOff>
      <xdr:row>64</xdr:row>
      <xdr:rowOff>47625</xdr:rowOff>
    </xdr:to>
    <xdr:pic>
      <xdr:nvPicPr>
        <xdr:cNvPr id="7" name="Рисунок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0801350"/>
          <a:ext cx="6953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133350</xdr:rowOff>
    </xdr:from>
    <xdr:to>
      <xdr:col>1</xdr:col>
      <xdr:colOff>495300</xdr:colOff>
      <xdr:row>112</xdr:row>
      <xdr:rowOff>76200</xdr:rowOff>
    </xdr:to>
    <xdr:pic>
      <xdr:nvPicPr>
        <xdr:cNvPr id="8" name="Рисунок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17449800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114300</xdr:rowOff>
    </xdr:from>
    <xdr:to>
      <xdr:col>2</xdr:col>
      <xdr:colOff>95250</xdr:colOff>
      <xdr:row>80</xdr:row>
      <xdr:rowOff>57150</xdr:rowOff>
    </xdr:to>
    <xdr:pic>
      <xdr:nvPicPr>
        <xdr:cNvPr id="9" name="Рисунок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973050"/>
          <a:ext cx="6858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45</xdr:row>
      <xdr:rowOff>38100</xdr:rowOff>
    </xdr:from>
    <xdr:to>
      <xdr:col>1</xdr:col>
      <xdr:colOff>561975</xdr:colOff>
      <xdr:row>48</xdr:row>
      <xdr:rowOff>95250</xdr:rowOff>
    </xdr:to>
    <xdr:pic>
      <xdr:nvPicPr>
        <xdr:cNvPr id="10" name="Рисунок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8439150"/>
          <a:ext cx="5143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189</xdr:row>
      <xdr:rowOff>47625</xdr:rowOff>
    </xdr:from>
    <xdr:to>
      <xdr:col>1</xdr:col>
      <xdr:colOff>504825</xdr:colOff>
      <xdr:row>190</xdr:row>
      <xdr:rowOff>114300</xdr:rowOff>
    </xdr:to>
    <xdr:pic>
      <xdr:nvPicPr>
        <xdr:cNvPr id="11" name="Рисунок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31051500"/>
          <a:ext cx="523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1009650</xdr:colOff>
      <xdr:row>190</xdr:row>
      <xdr:rowOff>47625</xdr:rowOff>
    </xdr:from>
    <xdr:to>
      <xdr:col>3</xdr:col>
      <xdr:colOff>238125</xdr:colOff>
      <xdr:row>193</xdr:row>
      <xdr:rowOff>114300</xdr:rowOff>
    </xdr:to>
    <xdr:pic>
      <xdr:nvPicPr>
        <xdr:cNvPr id="12" name="Рисунок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4975" y="31203900"/>
          <a:ext cx="1409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191</xdr:row>
      <xdr:rowOff>9525</xdr:rowOff>
    </xdr:from>
    <xdr:to>
      <xdr:col>1</xdr:col>
      <xdr:colOff>266700</xdr:colOff>
      <xdr:row>192</xdr:row>
      <xdr:rowOff>19050</xdr:rowOff>
    </xdr:to>
    <xdr:pic>
      <xdr:nvPicPr>
        <xdr:cNvPr id="13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31318200"/>
          <a:ext cx="2000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191</xdr:row>
      <xdr:rowOff>9525</xdr:rowOff>
    </xdr:from>
    <xdr:to>
      <xdr:col>2</xdr:col>
      <xdr:colOff>47625</xdr:colOff>
      <xdr:row>192</xdr:row>
      <xdr:rowOff>19050</xdr:rowOff>
    </xdr:to>
    <xdr:pic>
      <xdr:nvPicPr>
        <xdr:cNvPr id="14" name="Рисунок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" y="31318200"/>
          <a:ext cx="2286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196</xdr:row>
      <xdr:rowOff>133350</xdr:rowOff>
    </xdr:from>
    <xdr:to>
      <xdr:col>2</xdr:col>
      <xdr:colOff>352425</xdr:colOff>
      <xdr:row>198</xdr:row>
      <xdr:rowOff>57150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31994475"/>
          <a:ext cx="9429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1333500</xdr:colOff>
      <xdr:row>197</xdr:row>
      <xdr:rowOff>66675</xdr:rowOff>
    </xdr:from>
    <xdr:to>
      <xdr:col>3</xdr:col>
      <xdr:colOff>238125</xdr:colOff>
      <xdr:row>200</xdr:row>
      <xdr:rowOff>95250</xdr:rowOff>
    </xdr:to>
    <xdr:pic>
      <xdr:nvPicPr>
        <xdr:cNvPr id="16" name="Рисунок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28825" y="32080200"/>
          <a:ext cx="1085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198</xdr:row>
      <xdr:rowOff>57150</xdr:rowOff>
    </xdr:from>
    <xdr:to>
      <xdr:col>1</xdr:col>
      <xdr:colOff>342900</xdr:colOff>
      <xdr:row>199</xdr:row>
      <xdr:rowOff>76200</xdr:rowOff>
    </xdr:to>
    <xdr:pic>
      <xdr:nvPicPr>
        <xdr:cNvPr id="17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7650" y="32223075"/>
          <a:ext cx="200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485775</xdr:colOff>
      <xdr:row>198</xdr:row>
      <xdr:rowOff>57150</xdr:rowOff>
    </xdr:from>
    <xdr:to>
      <xdr:col>2</xdr:col>
      <xdr:colOff>133350</xdr:colOff>
      <xdr:row>199</xdr:row>
      <xdr:rowOff>76200</xdr:rowOff>
    </xdr:to>
    <xdr:pic>
      <xdr:nvPicPr>
        <xdr:cNvPr id="18" name="Рисунок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" y="32223075"/>
          <a:ext cx="2381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93</xdr:row>
      <xdr:rowOff>85725</xdr:rowOff>
    </xdr:from>
    <xdr:to>
      <xdr:col>2</xdr:col>
      <xdr:colOff>47625</xdr:colOff>
      <xdr:row>96</xdr:row>
      <xdr:rowOff>123825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15173325"/>
          <a:ext cx="714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184</xdr:row>
      <xdr:rowOff>0</xdr:rowOff>
    </xdr:from>
    <xdr:to>
      <xdr:col>1</xdr:col>
      <xdr:colOff>371475</xdr:colOff>
      <xdr:row>186</xdr:row>
      <xdr:rowOff>133350</xdr:rowOff>
    </xdr:to>
    <xdr:pic>
      <xdr:nvPicPr>
        <xdr:cNvPr id="20" name="Рисунок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30451425"/>
          <a:ext cx="2762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</xdr:row>
      <xdr:rowOff>47625</xdr:rowOff>
    </xdr:from>
    <xdr:to>
      <xdr:col>4</xdr:col>
      <xdr:colOff>561975</xdr:colOff>
      <xdr:row>5</xdr:row>
      <xdr:rowOff>47625</xdr:rowOff>
    </xdr:to>
    <xdr:pic>
      <xdr:nvPicPr>
        <xdr:cNvPr id="21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28975" y="20955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1</xdr:row>
      <xdr:rowOff>200025</xdr:rowOff>
    </xdr:to>
    <xdr:pic>
      <xdr:nvPicPr>
        <xdr:cNvPr id="22" name="Рисунок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7620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47625</xdr:rowOff>
    </xdr:from>
    <xdr:to>
      <xdr:col>1</xdr:col>
      <xdr:colOff>542925</xdr:colOff>
      <xdr:row>11</xdr:row>
      <xdr:rowOff>76200</xdr:rowOff>
    </xdr:to>
    <xdr:pic>
      <xdr:nvPicPr>
        <xdr:cNvPr id="1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6000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49</xdr:row>
      <xdr:rowOff>38100</xdr:rowOff>
    </xdr:from>
    <xdr:to>
      <xdr:col>2</xdr:col>
      <xdr:colOff>438150</xdr:colOff>
      <xdr:row>51</xdr:row>
      <xdr:rowOff>38100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572500"/>
          <a:ext cx="7524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71</xdr:row>
      <xdr:rowOff>0</xdr:rowOff>
    </xdr:from>
    <xdr:to>
      <xdr:col>1</xdr:col>
      <xdr:colOff>561975</xdr:colOff>
      <xdr:row>75</xdr:row>
      <xdr:rowOff>9525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3001625"/>
          <a:ext cx="6000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76200</xdr:rowOff>
    </xdr:from>
    <xdr:to>
      <xdr:col>2</xdr:col>
      <xdr:colOff>9525</xdr:colOff>
      <xdr:row>18</xdr:row>
      <xdr:rowOff>47625</xdr:rowOff>
    </xdr:to>
    <xdr:pic>
      <xdr:nvPicPr>
        <xdr:cNvPr id="4" name="Рисунок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143375"/>
          <a:ext cx="6858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66675</xdr:rowOff>
    </xdr:from>
    <xdr:to>
      <xdr:col>2</xdr:col>
      <xdr:colOff>28575</xdr:colOff>
      <xdr:row>32</xdr:row>
      <xdr:rowOff>28575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848350"/>
          <a:ext cx="6953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66675</xdr:rowOff>
    </xdr:from>
    <xdr:to>
      <xdr:col>1</xdr:col>
      <xdr:colOff>504825</xdr:colOff>
      <xdr:row>45</xdr:row>
      <xdr:rowOff>9525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7258050"/>
          <a:ext cx="5810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35</xdr:row>
      <xdr:rowOff>114300</xdr:rowOff>
    </xdr:from>
    <xdr:to>
      <xdr:col>2</xdr:col>
      <xdr:colOff>38100</xdr:colOff>
      <xdr:row>38</xdr:row>
      <xdr:rowOff>38100</xdr:rowOff>
    </xdr:to>
    <xdr:pic>
      <xdr:nvPicPr>
        <xdr:cNvPr id="7" name="Рисунок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6008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76</xdr:row>
      <xdr:rowOff>38100</xdr:rowOff>
    </xdr:from>
    <xdr:to>
      <xdr:col>1</xdr:col>
      <xdr:colOff>514350</xdr:colOff>
      <xdr:row>80</xdr:row>
      <xdr:rowOff>104775</xdr:rowOff>
    </xdr:to>
    <xdr:pic>
      <xdr:nvPicPr>
        <xdr:cNvPr id="8" name="Рисунок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3696950"/>
          <a:ext cx="5619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83</xdr:row>
      <xdr:rowOff>76200</xdr:rowOff>
    </xdr:from>
    <xdr:to>
      <xdr:col>1</xdr:col>
      <xdr:colOff>542925</xdr:colOff>
      <xdr:row>87</xdr:row>
      <xdr:rowOff>9525</xdr:rowOff>
    </xdr:to>
    <xdr:pic>
      <xdr:nvPicPr>
        <xdr:cNvPr id="9" name="Рисунок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4487525"/>
          <a:ext cx="561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133350</xdr:rowOff>
    </xdr:from>
    <xdr:to>
      <xdr:col>1</xdr:col>
      <xdr:colOff>552450</xdr:colOff>
      <xdr:row>56</xdr:row>
      <xdr:rowOff>47625</xdr:rowOff>
    </xdr:to>
    <xdr:pic>
      <xdr:nvPicPr>
        <xdr:cNvPr id="10" name="Рисунок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9705975"/>
          <a:ext cx="552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65</xdr:row>
      <xdr:rowOff>66675</xdr:rowOff>
    </xdr:from>
    <xdr:to>
      <xdr:col>1</xdr:col>
      <xdr:colOff>533400</xdr:colOff>
      <xdr:row>67</xdr:row>
      <xdr:rowOff>133350</xdr:rowOff>
    </xdr:to>
    <xdr:pic>
      <xdr:nvPicPr>
        <xdr:cNvPr id="11" name="Рисунок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22586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38100</xdr:rowOff>
    </xdr:from>
    <xdr:to>
      <xdr:col>1</xdr:col>
      <xdr:colOff>466725</xdr:colOff>
      <xdr:row>26</xdr:row>
      <xdr:rowOff>38100</xdr:rowOff>
    </xdr:to>
    <xdr:pic>
      <xdr:nvPicPr>
        <xdr:cNvPr id="12" name="Рисунок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5067300"/>
          <a:ext cx="514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89</xdr:row>
      <xdr:rowOff>47625</xdr:rowOff>
    </xdr:from>
    <xdr:to>
      <xdr:col>1</xdr:col>
      <xdr:colOff>523875</xdr:colOff>
      <xdr:row>90</xdr:row>
      <xdr:rowOff>114300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5163800"/>
          <a:ext cx="504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1457325</xdr:colOff>
      <xdr:row>90</xdr:row>
      <xdr:rowOff>38100</xdr:rowOff>
    </xdr:from>
    <xdr:to>
      <xdr:col>3</xdr:col>
      <xdr:colOff>447675</xdr:colOff>
      <xdr:row>93</xdr:row>
      <xdr:rowOff>57150</xdr:rowOff>
    </xdr:to>
    <xdr:pic>
      <xdr:nvPicPr>
        <xdr:cNvPr id="14" name="Рисунок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52650" y="15306675"/>
          <a:ext cx="800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91</xdr:row>
      <xdr:rowOff>9525</xdr:rowOff>
    </xdr:from>
    <xdr:to>
      <xdr:col>1</xdr:col>
      <xdr:colOff>295275</xdr:colOff>
      <xdr:row>92</xdr:row>
      <xdr:rowOff>19050</xdr:rowOff>
    </xdr:to>
    <xdr:pic>
      <xdr:nvPicPr>
        <xdr:cNvPr id="15" name="Рисунок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15430500"/>
          <a:ext cx="2000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91</xdr:row>
      <xdr:rowOff>9525</xdr:rowOff>
    </xdr:from>
    <xdr:to>
      <xdr:col>2</xdr:col>
      <xdr:colOff>85725</xdr:colOff>
      <xdr:row>92</xdr:row>
      <xdr:rowOff>19050</xdr:rowOff>
    </xdr:to>
    <xdr:pic>
      <xdr:nvPicPr>
        <xdr:cNvPr id="16" name="Рисунок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15430500"/>
          <a:ext cx="2381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96</xdr:row>
      <xdr:rowOff>123825</xdr:rowOff>
    </xdr:from>
    <xdr:to>
      <xdr:col>2</xdr:col>
      <xdr:colOff>371475</xdr:colOff>
      <xdr:row>98</xdr:row>
      <xdr:rowOff>47625</xdr:rowOff>
    </xdr:to>
    <xdr:pic>
      <xdr:nvPicPr>
        <xdr:cNvPr id="17" name="Рисунок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6097250"/>
          <a:ext cx="9429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1533525</xdr:colOff>
      <xdr:row>97</xdr:row>
      <xdr:rowOff>38100</xdr:rowOff>
    </xdr:from>
    <xdr:to>
      <xdr:col>3</xdr:col>
      <xdr:colOff>809625</xdr:colOff>
      <xdr:row>100</xdr:row>
      <xdr:rowOff>57150</xdr:rowOff>
    </xdr:to>
    <xdr:pic>
      <xdr:nvPicPr>
        <xdr:cNvPr id="18" name="Рисунок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28850" y="16163925"/>
          <a:ext cx="10858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98</xdr:row>
      <xdr:rowOff>57150</xdr:rowOff>
    </xdr:from>
    <xdr:to>
      <xdr:col>1</xdr:col>
      <xdr:colOff>381000</xdr:colOff>
      <xdr:row>99</xdr:row>
      <xdr:rowOff>76200</xdr:rowOff>
    </xdr:to>
    <xdr:pic>
      <xdr:nvPicPr>
        <xdr:cNvPr id="19" name="Рисунок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" y="16335375"/>
          <a:ext cx="2190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98</xdr:row>
      <xdr:rowOff>57150</xdr:rowOff>
    </xdr:from>
    <xdr:to>
      <xdr:col>2</xdr:col>
      <xdr:colOff>161925</xdr:colOff>
      <xdr:row>99</xdr:row>
      <xdr:rowOff>76200</xdr:rowOff>
    </xdr:to>
    <xdr:pic>
      <xdr:nvPicPr>
        <xdr:cNvPr id="20" name="Рисунок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6335375"/>
          <a:ext cx="2476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60</xdr:row>
      <xdr:rowOff>171450</xdr:rowOff>
    </xdr:from>
    <xdr:to>
      <xdr:col>2</xdr:col>
      <xdr:colOff>180975</xdr:colOff>
      <xdr:row>62</xdr:row>
      <xdr:rowOff>85725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88707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3</xdr:row>
      <xdr:rowOff>38100</xdr:rowOff>
    </xdr:from>
    <xdr:to>
      <xdr:col>4</xdr:col>
      <xdr:colOff>676275</xdr:colOff>
      <xdr:row>5</xdr:row>
      <xdr:rowOff>38100</xdr:rowOff>
    </xdr:to>
    <xdr:pic>
      <xdr:nvPicPr>
        <xdr:cNvPr id="22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0" y="2085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714375</xdr:colOff>
      <xdr:row>1</xdr:row>
      <xdr:rowOff>133350</xdr:rowOff>
    </xdr:to>
    <xdr:pic>
      <xdr:nvPicPr>
        <xdr:cNvPr id="23" name="Рисунок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7219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85725</xdr:rowOff>
    </xdr:from>
    <xdr:to>
      <xdr:col>2</xdr:col>
      <xdr:colOff>57150</xdr:colOff>
      <xdr:row>15</xdr:row>
      <xdr:rowOff>85725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38550"/>
          <a:ext cx="7143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123825</xdr:rowOff>
    </xdr:from>
    <xdr:to>
      <xdr:col>2</xdr:col>
      <xdr:colOff>38100</xdr:colOff>
      <xdr:row>31</xdr:row>
      <xdr:rowOff>133350</xdr:rowOff>
    </xdr:to>
    <xdr:pic>
      <xdr:nvPicPr>
        <xdr:cNvPr id="2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391275"/>
          <a:ext cx="6762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73</xdr:row>
      <xdr:rowOff>142875</xdr:rowOff>
    </xdr:from>
    <xdr:to>
      <xdr:col>2</xdr:col>
      <xdr:colOff>762000</xdr:colOff>
      <xdr:row>76</xdr:row>
      <xdr:rowOff>95250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2877800"/>
          <a:ext cx="9715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58</xdr:row>
      <xdr:rowOff>9525</xdr:rowOff>
    </xdr:from>
    <xdr:to>
      <xdr:col>2</xdr:col>
      <xdr:colOff>47625</xdr:colOff>
      <xdr:row>60</xdr:row>
      <xdr:rowOff>38100</xdr:rowOff>
    </xdr:to>
    <xdr:pic>
      <xdr:nvPicPr>
        <xdr:cNvPr id="4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0563225"/>
          <a:ext cx="6953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88</xdr:row>
      <xdr:rowOff>123825</xdr:rowOff>
    </xdr:from>
    <xdr:to>
      <xdr:col>1</xdr:col>
      <xdr:colOff>552450</xdr:colOff>
      <xdr:row>92</xdr:row>
      <xdr:rowOff>19050</xdr:rowOff>
    </xdr:to>
    <xdr:pic>
      <xdr:nvPicPr>
        <xdr:cNvPr id="5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4992350"/>
          <a:ext cx="6096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120</xdr:row>
      <xdr:rowOff>133350</xdr:rowOff>
    </xdr:from>
    <xdr:to>
      <xdr:col>2</xdr:col>
      <xdr:colOff>847725</xdr:colOff>
      <xdr:row>124</xdr:row>
      <xdr:rowOff>47625</xdr:rowOff>
    </xdr:to>
    <xdr:pic>
      <xdr:nvPicPr>
        <xdr:cNvPr id="6" name="Рисунок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20221575"/>
          <a:ext cx="120967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136</xdr:row>
      <xdr:rowOff>47625</xdr:rowOff>
    </xdr:from>
    <xdr:to>
      <xdr:col>2</xdr:col>
      <xdr:colOff>47625</xdr:colOff>
      <xdr:row>140</xdr:row>
      <xdr:rowOff>114300</xdr:rowOff>
    </xdr:to>
    <xdr:pic>
      <xdr:nvPicPr>
        <xdr:cNvPr id="7" name="Рисунок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4260175"/>
          <a:ext cx="704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168</xdr:row>
      <xdr:rowOff>104775</xdr:rowOff>
    </xdr:from>
    <xdr:to>
      <xdr:col>2</xdr:col>
      <xdr:colOff>285750</xdr:colOff>
      <xdr:row>173</xdr:row>
      <xdr:rowOff>9525</xdr:rowOff>
    </xdr:to>
    <xdr:pic>
      <xdr:nvPicPr>
        <xdr:cNvPr id="8" name="Рисунок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28784550"/>
          <a:ext cx="9239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184</xdr:row>
      <xdr:rowOff>95250</xdr:rowOff>
    </xdr:from>
    <xdr:to>
      <xdr:col>2</xdr:col>
      <xdr:colOff>314325</xdr:colOff>
      <xdr:row>188</xdr:row>
      <xdr:rowOff>133350</xdr:rowOff>
    </xdr:to>
    <xdr:pic>
      <xdr:nvPicPr>
        <xdr:cNvPr id="9" name="Рисунок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31003875"/>
          <a:ext cx="904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153</xdr:row>
      <xdr:rowOff>76200</xdr:rowOff>
    </xdr:from>
    <xdr:to>
      <xdr:col>1</xdr:col>
      <xdr:colOff>504825</xdr:colOff>
      <xdr:row>157</xdr:row>
      <xdr:rowOff>38100</xdr:rowOff>
    </xdr:to>
    <xdr:pic>
      <xdr:nvPicPr>
        <xdr:cNvPr id="10" name="Рисунок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6679525"/>
          <a:ext cx="5619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76200</xdr:rowOff>
    </xdr:from>
    <xdr:to>
      <xdr:col>1</xdr:col>
      <xdr:colOff>495300</xdr:colOff>
      <xdr:row>46</xdr:row>
      <xdr:rowOff>152400</xdr:rowOff>
    </xdr:to>
    <xdr:pic>
      <xdr:nvPicPr>
        <xdr:cNvPr id="11" name="Рисунок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8448675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201</xdr:row>
      <xdr:rowOff>47625</xdr:rowOff>
    </xdr:from>
    <xdr:to>
      <xdr:col>1</xdr:col>
      <xdr:colOff>514350</xdr:colOff>
      <xdr:row>202</xdr:row>
      <xdr:rowOff>114300</xdr:rowOff>
    </xdr:to>
    <xdr:pic>
      <xdr:nvPicPr>
        <xdr:cNvPr id="12" name="Рисунок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33127950"/>
          <a:ext cx="5143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857250</xdr:colOff>
      <xdr:row>201</xdr:row>
      <xdr:rowOff>38100</xdr:rowOff>
    </xdr:from>
    <xdr:to>
      <xdr:col>2</xdr:col>
      <xdr:colOff>1638300</xdr:colOff>
      <xdr:row>204</xdr:row>
      <xdr:rowOff>57150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52575" y="33118425"/>
          <a:ext cx="7810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203</xdr:row>
      <xdr:rowOff>9525</xdr:rowOff>
    </xdr:from>
    <xdr:to>
      <xdr:col>1</xdr:col>
      <xdr:colOff>285750</xdr:colOff>
      <xdr:row>204</xdr:row>
      <xdr:rowOff>19050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" y="33394650"/>
          <a:ext cx="2000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203</xdr:row>
      <xdr:rowOff>9525</xdr:rowOff>
    </xdr:from>
    <xdr:to>
      <xdr:col>2</xdr:col>
      <xdr:colOff>76200</xdr:colOff>
      <xdr:row>204</xdr:row>
      <xdr:rowOff>19050</xdr:rowOff>
    </xdr:to>
    <xdr:pic>
      <xdr:nvPicPr>
        <xdr:cNvPr id="15" name="Рисунок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" y="33394650"/>
          <a:ext cx="2381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209</xdr:row>
      <xdr:rowOff>19050</xdr:rowOff>
    </xdr:from>
    <xdr:to>
      <xdr:col>2</xdr:col>
      <xdr:colOff>323850</xdr:colOff>
      <xdr:row>210</xdr:row>
      <xdr:rowOff>95250</xdr:rowOff>
    </xdr:to>
    <xdr:pic>
      <xdr:nvPicPr>
        <xdr:cNvPr id="16" name="Рисунок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34109025"/>
          <a:ext cx="9525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962025</xdr:colOff>
      <xdr:row>209</xdr:row>
      <xdr:rowOff>9525</xdr:rowOff>
    </xdr:from>
    <xdr:to>
      <xdr:col>3</xdr:col>
      <xdr:colOff>314325</xdr:colOff>
      <xdr:row>212</xdr:row>
      <xdr:rowOff>95250</xdr:rowOff>
    </xdr:to>
    <xdr:pic>
      <xdr:nvPicPr>
        <xdr:cNvPr id="17" name="Рисунок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57350" y="34099500"/>
          <a:ext cx="11715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210</xdr:row>
      <xdr:rowOff>123825</xdr:rowOff>
    </xdr:from>
    <xdr:to>
      <xdr:col>1</xdr:col>
      <xdr:colOff>314325</xdr:colOff>
      <xdr:row>211</xdr:row>
      <xdr:rowOff>133350</xdr:rowOff>
    </xdr:to>
    <xdr:pic>
      <xdr:nvPicPr>
        <xdr:cNvPr id="18" name="Рисунок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3436620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210</xdr:row>
      <xdr:rowOff>104775</xdr:rowOff>
    </xdr:from>
    <xdr:to>
      <xdr:col>2</xdr:col>
      <xdr:colOff>123825</xdr:colOff>
      <xdr:row>211</xdr:row>
      <xdr:rowOff>123825</xdr:rowOff>
    </xdr:to>
    <xdr:pic>
      <xdr:nvPicPr>
        <xdr:cNvPr id="19" name="Рисунок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34347150"/>
          <a:ext cx="2381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105</xdr:row>
      <xdr:rowOff>28575</xdr:rowOff>
    </xdr:from>
    <xdr:to>
      <xdr:col>2</xdr:col>
      <xdr:colOff>57150</xdr:colOff>
      <xdr:row>108</xdr:row>
      <xdr:rowOff>95250</xdr:rowOff>
    </xdr:to>
    <xdr:pic>
      <xdr:nvPicPr>
        <xdr:cNvPr id="20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278350"/>
          <a:ext cx="676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196</xdr:row>
      <xdr:rowOff>19050</xdr:rowOff>
    </xdr:from>
    <xdr:to>
      <xdr:col>1</xdr:col>
      <xdr:colOff>371475</xdr:colOff>
      <xdr:row>199</xdr:row>
      <xdr:rowOff>0</xdr:rowOff>
    </xdr:to>
    <xdr:pic>
      <xdr:nvPicPr>
        <xdr:cNvPr id="21" name="Рисунок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32546925"/>
          <a:ext cx="2762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3</xdr:row>
      <xdr:rowOff>38100</xdr:rowOff>
    </xdr:from>
    <xdr:to>
      <xdr:col>4</xdr:col>
      <xdr:colOff>914400</xdr:colOff>
      <xdr:row>5</xdr:row>
      <xdr:rowOff>38100</xdr:rowOff>
    </xdr:to>
    <xdr:pic>
      <xdr:nvPicPr>
        <xdr:cNvPr id="22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33700" y="2085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1</xdr:row>
      <xdr:rowOff>85725</xdr:rowOff>
    </xdr:to>
    <xdr:pic>
      <xdr:nvPicPr>
        <xdr:cNvPr id="23" name="Рисунок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6953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rovlja.ru/catalog/krovelnye-materialy/naturalnaya_cherepitsa/BRAAS/keramicheskaya_cherepitsa_braas_braas/" TargetMode="External" /><Relationship Id="rId2" Type="http://schemas.openxmlformats.org/officeDocument/2006/relationships/hyperlink" Target="http://www.dskroof.ru/naturalnaya-cherepits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krovlja.ru/catalog/krovelnye-materialy/naturalnaya_cherepitsa/BRAAS/keramicheskaya_cherepitsa_braas_braas/" TargetMode="External" /><Relationship Id="rId2" Type="http://schemas.openxmlformats.org/officeDocument/2006/relationships/hyperlink" Target="http://www.dskroof.ru/naturalnaya-cherepits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krovlja.ru/catalog/krovelnye-materialy/naturalnaya_cherepitsa/BRAAS/keramicheskaya_cherepitsa_braas_braas/" TargetMode="External" /><Relationship Id="rId2" Type="http://schemas.openxmlformats.org/officeDocument/2006/relationships/hyperlink" Target="http://www.dskroof.ru/naturalnaya-cherepitsa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krovlja.ru/catalog/krovelnye-materialy/naturalnaya_cherepitsa/BRAAS/keramicheskaya_cherepitsa_braas_braas/" TargetMode="External" /><Relationship Id="rId2" Type="http://schemas.openxmlformats.org/officeDocument/2006/relationships/hyperlink" Target="http://www.dskroof.ru/naturalnaya-cherepitsa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krovlja.ru/catalog/krovelnye-materialy/naturalnaya_cherepitsa/BRAAS/keramicheskaya_cherepitsa_braas_braas/" TargetMode="External" /><Relationship Id="rId2" Type="http://schemas.openxmlformats.org/officeDocument/2006/relationships/hyperlink" Target="http://www.dskroof.ru/naturalnaya-cherepitsa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krovlja.ru/catalog/krovelnye-materialy/naturalnaya_cherepitsa/BRAAS/keramicheskaya_cherepitsa_braas_braas/" TargetMode="External" /><Relationship Id="rId2" Type="http://schemas.openxmlformats.org/officeDocument/2006/relationships/hyperlink" Target="http://www.dskroof.ru/naturalnaya-cherepitsa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0"/>
  <sheetViews>
    <sheetView showGridLines="0" showZeros="0" tabSelected="1" view="pageBreakPreview" zoomScale="80" zoomScaleNormal="55" zoomScaleSheetLayoutView="80" zoomScalePageLayoutView="0" workbookViewId="0" topLeftCell="A1">
      <selection activeCell="A178" sqref="A178"/>
    </sheetView>
  </sheetViews>
  <sheetFormatPr defaultColWidth="9.28125" defaultRowHeight="12.75"/>
  <cols>
    <col min="1" max="1" width="15.140625" style="1" customWidth="1"/>
    <col min="2" max="2" width="21.140625" style="1" customWidth="1"/>
    <col min="3" max="3" width="46.8515625" style="1" customWidth="1"/>
    <col min="4" max="21" width="5.28125" style="1" customWidth="1"/>
    <col min="22" max="22" width="12.57421875" style="2" customWidth="1"/>
    <col min="23" max="23" width="12.57421875" style="1" customWidth="1"/>
    <col min="24" max="24" width="15.28125" style="1" customWidth="1"/>
    <col min="25" max="16384" width="9.28125" style="1" customWidth="1"/>
  </cols>
  <sheetData>
    <row r="1" spans="1:24" ht="21" customHeight="1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4"/>
    </row>
    <row r="2" spans="1:24" ht="21" customHeigh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4"/>
    </row>
    <row r="3" spans="1:24" ht="21" customHeight="1">
      <c r="A3" s="544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4"/>
    </row>
    <row r="4" spans="1:24" ht="132" customHeight="1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4"/>
    </row>
    <row r="5" spans="1:24" ht="45.75" customHeight="1">
      <c r="A5" s="560" t="s">
        <v>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4"/>
    </row>
    <row r="6" spans="1:24" ht="40.5" customHeight="1">
      <c r="A6" s="561" t="s">
        <v>201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4"/>
    </row>
    <row r="7" spans="1:23" ht="25.5" customHeight="1">
      <c r="A7" s="562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4"/>
    </row>
    <row r="8" spans="1:23" ht="82.5" customHeight="1">
      <c r="A8" s="565" t="s">
        <v>1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7"/>
    </row>
    <row r="9" spans="1:24" ht="27.75" customHeight="1" thickBot="1">
      <c r="A9" s="568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70"/>
      <c r="X9" s="4"/>
    </row>
    <row r="10" spans="1:23" ht="27.75" customHeight="1" thickBot="1" thickTop="1">
      <c r="A10" s="571"/>
      <c r="B10" s="572"/>
      <c r="C10" s="324" t="s">
        <v>2</v>
      </c>
      <c r="D10" s="329"/>
      <c r="E10" s="575" t="s">
        <v>4</v>
      </c>
      <c r="F10" s="575"/>
      <c r="G10" s="575"/>
      <c r="H10" s="575"/>
      <c r="I10" s="575"/>
      <c r="J10" s="575"/>
      <c r="K10" s="575"/>
      <c r="L10" s="576" t="s">
        <v>5</v>
      </c>
      <c r="M10" s="576"/>
      <c r="N10" s="576"/>
      <c r="O10" s="576"/>
      <c r="P10" s="576"/>
      <c r="Q10" s="576"/>
      <c r="R10" s="577" t="s">
        <v>6</v>
      </c>
      <c r="S10" s="577"/>
      <c r="T10" s="577"/>
      <c r="U10" s="577"/>
      <c r="V10" s="556" t="s">
        <v>7</v>
      </c>
      <c r="W10" s="557" t="s">
        <v>8</v>
      </c>
    </row>
    <row r="11" spans="1:23" ht="42.75" customHeight="1" thickBot="1" thickTop="1">
      <c r="A11" s="573"/>
      <c r="B11" s="574"/>
      <c r="C11" s="150" t="s">
        <v>9</v>
      </c>
      <c r="D11" s="545" t="s">
        <v>3</v>
      </c>
      <c r="E11" s="558" t="s">
        <v>10</v>
      </c>
      <c r="F11" s="551" t="s">
        <v>11</v>
      </c>
      <c r="G11" s="551" t="s">
        <v>12</v>
      </c>
      <c r="H11" s="551" t="s">
        <v>13</v>
      </c>
      <c r="I11" s="151"/>
      <c r="J11" s="152"/>
      <c r="K11" s="153"/>
      <c r="L11" s="559" t="s">
        <v>14</v>
      </c>
      <c r="M11" s="554" t="s">
        <v>15</v>
      </c>
      <c r="N11" s="551" t="s">
        <v>16</v>
      </c>
      <c r="O11" s="551" t="s">
        <v>17</v>
      </c>
      <c r="P11" s="551" t="s">
        <v>18</v>
      </c>
      <c r="Q11" s="552" t="s">
        <v>19</v>
      </c>
      <c r="R11" s="553" t="s">
        <v>20</v>
      </c>
      <c r="S11" s="551" t="s">
        <v>21</v>
      </c>
      <c r="T11" s="551" t="s">
        <v>22</v>
      </c>
      <c r="U11" s="555" t="s">
        <v>23</v>
      </c>
      <c r="V11" s="556"/>
      <c r="W11" s="557"/>
    </row>
    <row r="12" spans="1:24" ht="99" customHeight="1" thickBot="1" thickTop="1">
      <c r="A12" s="547" t="s">
        <v>24</v>
      </c>
      <c r="B12" s="547"/>
      <c r="C12" s="154" t="s">
        <v>202</v>
      </c>
      <c r="D12" s="546"/>
      <c r="E12" s="558"/>
      <c r="F12" s="551"/>
      <c r="G12" s="551"/>
      <c r="H12" s="551"/>
      <c r="I12" s="155" t="s">
        <v>25</v>
      </c>
      <c r="J12" s="156" t="s">
        <v>26</v>
      </c>
      <c r="K12" s="157" t="s">
        <v>27</v>
      </c>
      <c r="L12" s="559"/>
      <c r="M12" s="554"/>
      <c r="N12" s="551"/>
      <c r="O12" s="551"/>
      <c r="P12" s="551"/>
      <c r="Q12" s="552"/>
      <c r="R12" s="553"/>
      <c r="S12" s="551"/>
      <c r="T12" s="551"/>
      <c r="U12" s="555"/>
      <c r="V12" s="556"/>
      <c r="W12" s="557"/>
      <c r="X12" s="2"/>
    </row>
    <row r="13" spans="1:23" ht="24" customHeight="1" thickBot="1" thickTop="1">
      <c r="A13" s="542"/>
      <c r="B13" s="158"/>
      <c r="C13" s="548" t="s">
        <v>203</v>
      </c>
      <c r="D13" s="159"/>
      <c r="E13" s="160"/>
      <c r="F13" s="161"/>
      <c r="G13" s="161"/>
      <c r="H13" s="161"/>
      <c r="I13" s="161"/>
      <c r="J13" s="162"/>
      <c r="K13" s="163"/>
      <c r="L13" s="164"/>
      <c r="M13" s="161"/>
      <c r="N13" s="161"/>
      <c r="O13" s="161"/>
      <c r="P13" s="161"/>
      <c r="Q13" s="163"/>
      <c r="R13" s="165"/>
      <c r="S13" s="161"/>
      <c r="T13" s="161"/>
      <c r="U13" s="162"/>
      <c r="V13" s="330">
        <v>156</v>
      </c>
      <c r="W13" s="325">
        <f aca="true" t="shared" si="0" ref="W13:W18">V13*9.4</f>
        <v>1466.4</v>
      </c>
    </row>
    <row r="14" spans="1:23" ht="24" customHeight="1" thickBot="1" thickTop="1">
      <c r="A14" s="542"/>
      <c r="B14" s="166"/>
      <c r="C14" s="548"/>
      <c r="D14" s="167"/>
      <c r="E14" s="168"/>
      <c r="F14" s="169"/>
      <c r="G14" s="170"/>
      <c r="H14" s="169"/>
      <c r="I14" s="169"/>
      <c r="J14" s="171"/>
      <c r="K14" s="172"/>
      <c r="L14" s="173"/>
      <c r="M14" s="169"/>
      <c r="N14" s="169"/>
      <c r="O14" s="169"/>
      <c r="P14" s="169"/>
      <c r="Q14" s="172"/>
      <c r="R14" s="174"/>
      <c r="S14" s="169"/>
      <c r="T14" s="169"/>
      <c r="U14" s="171"/>
      <c r="V14" s="331">
        <v>161</v>
      </c>
      <c r="W14" s="326">
        <f t="shared" si="0"/>
        <v>1513.4</v>
      </c>
    </row>
    <row r="15" spans="1:23" ht="24" customHeight="1" thickBot="1" thickTop="1">
      <c r="A15" s="542"/>
      <c r="B15" s="166"/>
      <c r="C15" s="548"/>
      <c r="D15" s="175"/>
      <c r="E15" s="176"/>
      <c r="F15" s="177"/>
      <c r="G15" s="178"/>
      <c r="H15" s="179"/>
      <c r="I15" s="180"/>
      <c r="J15" s="171"/>
      <c r="K15" s="181"/>
      <c r="L15" s="182"/>
      <c r="M15" s="179"/>
      <c r="N15" s="179"/>
      <c r="O15" s="179"/>
      <c r="P15" s="179"/>
      <c r="Q15" s="181"/>
      <c r="R15" s="183"/>
      <c r="S15" s="179"/>
      <c r="T15" s="179"/>
      <c r="U15" s="184"/>
      <c r="V15" s="331">
        <v>168</v>
      </c>
      <c r="W15" s="326">
        <f t="shared" si="0"/>
        <v>1579.2</v>
      </c>
    </row>
    <row r="16" spans="1:23" ht="24" customHeight="1" thickBot="1" thickTop="1">
      <c r="A16" s="542"/>
      <c r="B16" s="166"/>
      <c r="C16" s="548"/>
      <c r="D16" s="185"/>
      <c r="E16" s="186"/>
      <c r="F16" s="187"/>
      <c r="G16" s="170"/>
      <c r="H16" s="188"/>
      <c r="I16" s="168"/>
      <c r="J16" s="189"/>
      <c r="K16" s="190"/>
      <c r="L16" s="191"/>
      <c r="M16" s="188"/>
      <c r="N16" s="188"/>
      <c r="O16" s="188"/>
      <c r="P16" s="192"/>
      <c r="Q16" s="193"/>
      <c r="R16" s="194"/>
      <c r="S16" s="188"/>
      <c r="T16" s="188"/>
      <c r="U16" s="195"/>
      <c r="V16" s="331">
        <v>178</v>
      </c>
      <c r="W16" s="326">
        <f t="shared" si="0"/>
        <v>1673.2</v>
      </c>
    </row>
    <row r="17" spans="1:23" ht="24" customHeight="1" thickBot="1" thickTop="1">
      <c r="A17" s="542"/>
      <c r="B17" s="166"/>
      <c r="C17" s="548"/>
      <c r="D17" s="196"/>
      <c r="E17" s="188"/>
      <c r="F17" s="197"/>
      <c r="G17" s="170"/>
      <c r="H17" s="186"/>
      <c r="I17" s="186"/>
      <c r="J17" s="189"/>
      <c r="K17" s="198"/>
      <c r="L17" s="185"/>
      <c r="M17" s="187"/>
      <c r="N17" s="186"/>
      <c r="O17" s="186"/>
      <c r="P17" s="195"/>
      <c r="Q17" s="199"/>
      <c r="R17" s="200"/>
      <c r="S17" s="186"/>
      <c r="T17" s="186"/>
      <c r="U17" s="189"/>
      <c r="V17" s="331">
        <v>192</v>
      </c>
      <c r="W17" s="326">
        <f t="shared" si="0"/>
        <v>1804.8000000000002</v>
      </c>
    </row>
    <row r="18" spans="1:23" ht="24" customHeight="1" thickBot="1" thickTop="1">
      <c r="A18" s="542"/>
      <c r="B18" s="201"/>
      <c r="C18" s="548"/>
      <c r="D18" s="202"/>
      <c r="E18" s="203"/>
      <c r="F18" s="204"/>
      <c r="G18" s="205"/>
      <c r="H18" s="206"/>
      <c r="I18" s="206"/>
      <c r="J18" s="207"/>
      <c r="K18" s="208"/>
      <c r="L18" s="175"/>
      <c r="M18" s="177"/>
      <c r="N18" s="206"/>
      <c r="O18" s="206"/>
      <c r="P18" s="209"/>
      <c r="Q18" s="210"/>
      <c r="R18" s="211"/>
      <c r="S18" s="206"/>
      <c r="T18" s="206"/>
      <c r="U18" s="207"/>
      <c r="V18" s="332">
        <v>219</v>
      </c>
      <c r="W18" s="327">
        <f t="shared" si="0"/>
        <v>2058.6</v>
      </c>
    </row>
    <row r="19" spans="1:23" ht="24" customHeight="1" thickTop="1">
      <c r="A19" s="549"/>
      <c r="B19" s="166"/>
      <c r="C19" s="550" t="s">
        <v>204</v>
      </c>
      <c r="D19" s="159"/>
      <c r="E19" s="160"/>
      <c r="F19" s="161"/>
      <c r="G19" s="161"/>
      <c r="H19" s="161"/>
      <c r="I19" s="161"/>
      <c r="J19" s="161"/>
      <c r="K19" s="162"/>
      <c r="L19" s="164"/>
      <c r="M19" s="161"/>
      <c r="N19" s="161"/>
      <c r="O19" s="161"/>
      <c r="P19" s="161"/>
      <c r="Q19" s="163"/>
      <c r="R19" s="165"/>
      <c r="S19" s="161"/>
      <c r="T19" s="161"/>
      <c r="U19" s="162"/>
      <c r="V19" s="330">
        <v>162</v>
      </c>
      <c r="W19" s="325">
        <f aca="true" t="shared" si="1" ref="W19:W24">V19*11.5</f>
        <v>1863</v>
      </c>
    </row>
    <row r="20" spans="1:23" ht="24" customHeight="1">
      <c r="A20" s="549"/>
      <c r="B20" s="166"/>
      <c r="C20" s="550"/>
      <c r="D20" s="212"/>
      <c r="E20" s="180"/>
      <c r="F20" s="187"/>
      <c r="G20" s="213"/>
      <c r="H20" s="169"/>
      <c r="I20" s="168"/>
      <c r="J20" s="169"/>
      <c r="K20" s="171"/>
      <c r="L20" s="214"/>
      <c r="M20" s="169"/>
      <c r="N20" s="169"/>
      <c r="O20" s="169"/>
      <c r="P20" s="169"/>
      <c r="Q20" s="172"/>
      <c r="R20" s="174"/>
      <c r="S20" s="169"/>
      <c r="T20" s="169"/>
      <c r="U20" s="171"/>
      <c r="V20" s="333">
        <v>168</v>
      </c>
      <c r="W20" s="328">
        <f t="shared" si="1"/>
        <v>1932</v>
      </c>
    </row>
    <row r="21" spans="1:23" ht="24" customHeight="1">
      <c r="A21" s="549"/>
      <c r="B21" s="166"/>
      <c r="C21" s="550"/>
      <c r="D21" s="212"/>
      <c r="E21" s="215"/>
      <c r="F21" s="187"/>
      <c r="G21" s="216"/>
      <c r="H21" s="188"/>
      <c r="I21" s="180"/>
      <c r="J21" s="188"/>
      <c r="K21" s="195"/>
      <c r="L21" s="191"/>
      <c r="M21" s="217"/>
      <c r="N21" s="217"/>
      <c r="O21" s="218"/>
      <c r="P21" s="217"/>
      <c r="Q21" s="219"/>
      <c r="R21" s="194"/>
      <c r="S21" s="188"/>
      <c r="T21" s="188"/>
      <c r="U21" s="195"/>
      <c r="V21" s="331">
        <v>178</v>
      </c>
      <c r="W21" s="326">
        <f t="shared" si="1"/>
        <v>2047</v>
      </c>
    </row>
    <row r="22" spans="1:23" ht="24" customHeight="1">
      <c r="A22" s="549"/>
      <c r="B22" s="166"/>
      <c r="C22" s="550"/>
      <c r="D22" s="212"/>
      <c r="E22" s="168"/>
      <c r="F22" s="187"/>
      <c r="G22" s="216"/>
      <c r="H22" s="217"/>
      <c r="I22" s="180"/>
      <c r="J22" s="220"/>
      <c r="K22" s="195"/>
      <c r="L22" s="175"/>
      <c r="M22" s="217"/>
      <c r="N22" s="217"/>
      <c r="O22" s="221"/>
      <c r="P22" s="192"/>
      <c r="Q22" s="219"/>
      <c r="R22" s="194"/>
      <c r="S22" s="188"/>
      <c r="T22" s="188"/>
      <c r="U22" s="195"/>
      <c r="V22" s="331">
        <v>186</v>
      </c>
      <c r="W22" s="326">
        <f t="shared" si="1"/>
        <v>2139</v>
      </c>
    </row>
    <row r="23" spans="1:23" ht="24" customHeight="1">
      <c r="A23" s="549"/>
      <c r="B23" s="166"/>
      <c r="C23" s="550"/>
      <c r="D23" s="222"/>
      <c r="E23" s="223"/>
      <c r="F23" s="177"/>
      <c r="G23" s="224"/>
      <c r="H23" s="225"/>
      <c r="I23" s="226"/>
      <c r="J23" s="227"/>
      <c r="K23" s="189"/>
      <c r="L23" s="228"/>
      <c r="M23" s="225"/>
      <c r="N23" s="225"/>
      <c r="O23" s="192"/>
      <c r="P23" s="229"/>
      <c r="Q23" s="230"/>
      <c r="R23" s="200"/>
      <c r="S23" s="186"/>
      <c r="T23" s="186"/>
      <c r="U23" s="189"/>
      <c r="V23" s="334">
        <v>194</v>
      </c>
      <c r="W23" s="326">
        <f t="shared" si="1"/>
        <v>2231</v>
      </c>
    </row>
    <row r="24" spans="1:23" ht="24" customHeight="1" thickBot="1">
      <c r="A24" s="549"/>
      <c r="B24" s="166"/>
      <c r="C24" s="550"/>
      <c r="D24" s="202"/>
      <c r="E24" s="231"/>
      <c r="F24" s="232"/>
      <c r="G24" s="233"/>
      <c r="H24" s="234"/>
      <c r="I24" s="235"/>
      <c r="J24" s="205"/>
      <c r="K24" s="236"/>
      <c r="L24" s="237"/>
      <c r="M24" s="238"/>
      <c r="N24" s="238"/>
      <c r="O24" s="239"/>
      <c r="P24" s="240"/>
      <c r="Q24" s="241"/>
      <c r="R24" s="242"/>
      <c r="S24" s="234"/>
      <c r="T24" s="234"/>
      <c r="U24" s="235"/>
      <c r="V24" s="335">
        <v>246</v>
      </c>
      <c r="W24" s="327">
        <f t="shared" si="1"/>
        <v>2829</v>
      </c>
    </row>
    <row r="25" spans="1:23" ht="25.5" customHeight="1" thickBot="1" thickTop="1">
      <c r="A25" s="243"/>
      <c r="B25" s="158"/>
      <c r="C25" s="543" t="s">
        <v>205</v>
      </c>
      <c r="D25" s="244"/>
      <c r="E25" s="168"/>
      <c r="F25" s="245"/>
      <c r="G25" s="245"/>
      <c r="H25" s="245"/>
      <c r="I25" s="245"/>
      <c r="J25" s="245"/>
      <c r="K25" s="246"/>
      <c r="L25" s="247"/>
      <c r="M25" s="245"/>
      <c r="N25" s="245"/>
      <c r="O25" s="245"/>
      <c r="P25" s="245"/>
      <c r="Q25" s="245"/>
      <c r="R25" s="247"/>
      <c r="S25" s="245"/>
      <c r="T25" s="245"/>
      <c r="U25" s="246"/>
      <c r="V25" s="336">
        <v>132</v>
      </c>
      <c r="W25" s="328">
        <f aca="true" t="shared" si="2" ref="W25:W31">12.3*V25</f>
        <v>1623.6000000000001</v>
      </c>
    </row>
    <row r="26" spans="1:23" ht="25.5" customHeight="1" thickBot="1" thickTop="1">
      <c r="A26" s="248"/>
      <c r="B26" s="166"/>
      <c r="C26" s="543"/>
      <c r="D26" s="249"/>
      <c r="E26" s="216"/>
      <c r="F26" s="177"/>
      <c r="G26" s="213"/>
      <c r="H26" s="250"/>
      <c r="I26" s="250"/>
      <c r="J26" s="251"/>
      <c r="K26" s="192"/>
      <c r="L26" s="191"/>
      <c r="M26" s="250"/>
      <c r="N26" s="245"/>
      <c r="O26" s="245"/>
      <c r="P26" s="245"/>
      <c r="Q26" s="252"/>
      <c r="R26" s="212"/>
      <c r="S26" s="250"/>
      <c r="T26" s="253"/>
      <c r="U26" s="251"/>
      <c r="V26" s="337">
        <v>144</v>
      </c>
      <c r="W26" s="326">
        <f t="shared" si="2"/>
        <v>1771.2</v>
      </c>
    </row>
    <row r="27" spans="1:23" ht="25.5" customHeight="1" thickBot="1" thickTop="1">
      <c r="A27" s="248"/>
      <c r="B27" s="166"/>
      <c r="C27" s="543"/>
      <c r="D27" s="249"/>
      <c r="E27" s="216"/>
      <c r="F27" s="187"/>
      <c r="G27" s="216"/>
      <c r="H27" s="250"/>
      <c r="I27" s="250"/>
      <c r="J27" s="250"/>
      <c r="K27" s="251"/>
      <c r="L27" s="175"/>
      <c r="M27" s="250"/>
      <c r="N27" s="254"/>
      <c r="O27" s="218"/>
      <c r="P27" s="245"/>
      <c r="Q27" s="255"/>
      <c r="R27" s="212"/>
      <c r="S27" s="250"/>
      <c r="T27" s="250"/>
      <c r="U27" s="251"/>
      <c r="V27" s="337">
        <v>160</v>
      </c>
      <c r="W27" s="326">
        <f t="shared" si="2"/>
        <v>1968</v>
      </c>
    </row>
    <row r="28" spans="1:23" ht="25.5" customHeight="1" thickBot="1" thickTop="1">
      <c r="A28" s="248"/>
      <c r="B28" s="166"/>
      <c r="C28" s="543"/>
      <c r="D28" s="249"/>
      <c r="E28" s="250"/>
      <c r="F28" s="250"/>
      <c r="G28" s="250"/>
      <c r="H28" s="250"/>
      <c r="I28" s="250"/>
      <c r="J28" s="250"/>
      <c r="K28" s="251"/>
      <c r="L28" s="212"/>
      <c r="M28" s="187"/>
      <c r="N28" s="192"/>
      <c r="O28" s="245"/>
      <c r="P28" s="192"/>
      <c r="Q28" s="250"/>
      <c r="R28" s="212"/>
      <c r="S28" s="256"/>
      <c r="T28" s="257"/>
      <c r="U28" s="251"/>
      <c r="V28" s="337">
        <v>164</v>
      </c>
      <c r="W28" s="326">
        <f t="shared" si="2"/>
        <v>2017.2</v>
      </c>
    </row>
    <row r="29" spans="1:23" ht="25.5" customHeight="1" thickBot="1" thickTop="1">
      <c r="A29" s="248"/>
      <c r="B29" s="258"/>
      <c r="C29" s="543"/>
      <c r="D29" s="249"/>
      <c r="E29" s="250"/>
      <c r="F29" s="250"/>
      <c r="G29" s="250"/>
      <c r="H29" s="250"/>
      <c r="I29" s="250"/>
      <c r="J29" s="250"/>
      <c r="K29" s="251"/>
      <c r="L29" s="212"/>
      <c r="M29" s="177"/>
      <c r="N29" s="259"/>
      <c r="O29" s="259"/>
      <c r="P29" s="209"/>
      <c r="Q29" s="259"/>
      <c r="R29" s="260"/>
      <c r="S29" s="261"/>
      <c r="T29" s="262"/>
      <c r="U29" s="263"/>
      <c r="V29" s="337">
        <v>171</v>
      </c>
      <c r="W29" s="326">
        <f t="shared" si="2"/>
        <v>2103.3</v>
      </c>
    </row>
    <row r="30" spans="1:23" ht="25.5" customHeight="1" thickBot="1" thickTop="1">
      <c r="A30" s="248"/>
      <c r="B30" s="264"/>
      <c r="C30" s="543"/>
      <c r="D30" s="265"/>
      <c r="E30" s="259"/>
      <c r="F30" s="259"/>
      <c r="G30" s="259"/>
      <c r="H30" s="259"/>
      <c r="I30" s="259"/>
      <c r="J30" s="259"/>
      <c r="K30" s="266"/>
      <c r="L30" s="222"/>
      <c r="M30" s="259"/>
      <c r="N30" s="259"/>
      <c r="O30" s="259"/>
      <c r="P30" s="259"/>
      <c r="Q30" s="259"/>
      <c r="R30" s="267"/>
      <c r="S30" s="257"/>
      <c r="T30" s="262"/>
      <c r="U30" s="268"/>
      <c r="V30" s="337">
        <v>193</v>
      </c>
      <c r="W30" s="326">
        <f t="shared" si="2"/>
        <v>2373.9</v>
      </c>
    </row>
    <row r="31" spans="1:23" ht="25.5" customHeight="1" thickBot="1" thickTop="1">
      <c r="A31" s="269"/>
      <c r="B31" s="270"/>
      <c r="C31" s="543"/>
      <c r="D31" s="202"/>
      <c r="E31" s="206"/>
      <c r="F31" s="206"/>
      <c r="G31" s="206"/>
      <c r="H31" s="206"/>
      <c r="I31" s="206"/>
      <c r="J31" s="206"/>
      <c r="K31" s="207"/>
      <c r="L31" s="202"/>
      <c r="M31" s="206"/>
      <c r="N31" s="206"/>
      <c r="O31" s="206"/>
      <c r="P31" s="206"/>
      <c r="Q31" s="206"/>
      <c r="R31" s="271"/>
      <c r="S31" s="272"/>
      <c r="T31" s="273"/>
      <c r="U31" s="239"/>
      <c r="V31" s="332">
        <v>236</v>
      </c>
      <c r="W31" s="327">
        <f t="shared" si="2"/>
        <v>2902.8</v>
      </c>
    </row>
    <row r="32" spans="1:23" ht="30" customHeight="1" thickBot="1" thickTop="1">
      <c r="A32" s="540"/>
      <c r="B32" s="158"/>
      <c r="C32" s="541" t="s">
        <v>206</v>
      </c>
      <c r="D32" s="274"/>
      <c r="E32" s="275"/>
      <c r="F32" s="276"/>
      <c r="G32" s="277"/>
      <c r="H32" s="276"/>
      <c r="I32" s="276"/>
      <c r="J32" s="276"/>
      <c r="K32" s="278"/>
      <c r="L32" s="274"/>
      <c r="M32" s="279"/>
      <c r="N32" s="276"/>
      <c r="O32" s="276"/>
      <c r="P32" s="276"/>
      <c r="Q32" s="280"/>
      <c r="R32" s="274"/>
      <c r="S32" s="276"/>
      <c r="T32" s="276"/>
      <c r="U32" s="278"/>
      <c r="V32" s="338">
        <v>216</v>
      </c>
      <c r="W32" s="325">
        <f>12.5*V32</f>
        <v>2700</v>
      </c>
    </row>
    <row r="33" spans="1:23" ht="30" customHeight="1" thickBot="1" thickTop="1">
      <c r="A33" s="540"/>
      <c r="B33" s="166"/>
      <c r="C33" s="541"/>
      <c r="D33" s="212"/>
      <c r="E33" s="257"/>
      <c r="F33" s="250"/>
      <c r="G33" s="281"/>
      <c r="H33" s="250"/>
      <c r="I33" s="250"/>
      <c r="J33" s="250"/>
      <c r="K33" s="251"/>
      <c r="L33" s="267"/>
      <c r="M33" s="216"/>
      <c r="N33" s="250"/>
      <c r="O33" s="251"/>
      <c r="P33" s="250"/>
      <c r="Q33" s="282"/>
      <c r="R33" s="212"/>
      <c r="S33" s="250"/>
      <c r="T33" s="250"/>
      <c r="U33" s="251"/>
      <c r="V33" s="337">
        <v>238</v>
      </c>
      <c r="W33" s="326">
        <f>12.5*V33</f>
        <v>2975</v>
      </c>
    </row>
    <row r="34" spans="1:23" ht="30" customHeight="1" thickBot="1" thickTop="1">
      <c r="A34" s="540"/>
      <c r="B34" s="166"/>
      <c r="C34" s="541"/>
      <c r="D34" s="222"/>
      <c r="E34" s="283"/>
      <c r="F34" s="259"/>
      <c r="G34" s="283"/>
      <c r="H34" s="259"/>
      <c r="I34" s="259"/>
      <c r="J34" s="259"/>
      <c r="K34" s="266"/>
      <c r="L34" s="284"/>
      <c r="M34" s="224"/>
      <c r="N34" s="259"/>
      <c r="O34" s="266"/>
      <c r="P34" s="259"/>
      <c r="Q34" s="285"/>
      <c r="R34" s="222"/>
      <c r="S34" s="259"/>
      <c r="T34" s="259"/>
      <c r="U34" s="266"/>
      <c r="V34" s="339">
        <v>246</v>
      </c>
      <c r="W34" s="326">
        <f>12.5*V34</f>
        <v>3075</v>
      </c>
    </row>
    <row r="35" spans="1:23" ht="30" customHeight="1" thickBot="1" thickTop="1">
      <c r="A35" s="540"/>
      <c r="B35" s="166"/>
      <c r="C35" s="541"/>
      <c r="D35" s="202"/>
      <c r="E35" s="206"/>
      <c r="F35" s="206"/>
      <c r="G35" s="206"/>
      <c r="H35" s="206"/>
      <c r="I35" s="206"/>
      <c r="J35" s="206"/>
      <c r="K35" s="207"/>
      <c r="L35" s="286"/>
      <c r="M35" s="287"/>
      <c r="N35" s="206"/>
      <c r="O35" s="272"/>
      <c r="P35" s="206"/>
      <c r="Q35" s="288"/>
      <c r="R35" s="289"/>
      <c r="S35" s="206"/>
      <c r="T35" s="290"/>
      <c r="U35" s="207"/>
      <c r="V35" s="332">
        <v>266</v>
      </c>
      <c r="W35" s="327">
        <f>12.5*V35</f>
        <v>3325</v>
      </c>
    </row>
    <row r="36" spans="1:23" ht="25.5" customHeight="1" thickBot="1" thickTop="1">
      <c r="A36" s="542"/>
      <c r="B36" s="158"/>
      <c r="C36" s="543" t="s">
        <v>207</v>
      </c>
      <c r="D36" s="291"/>
      <c r="E36" s="276"/>
      <c r="F36" s="276"/>
      <c r="G36" s="276"/>
      <c r="H36" s="292"/>
      <c r="I36" s="276"/>
      <c r="J36" s="276"/>
      <c r="K36" s="276"/>
      <c r="L36" s="274"/>
      <c r="M36" s="276"/>
      <c r="N36" s="276"/>
      <c r="O36" s="276"/>
      <c r="P36" s="276"/>
      <c r="Q36" s="293"/>
      <c r="R36" s="274"/>
      <c r="S36" s="276"/>
      <c r="T36" s="281"/>
      <c r="U36" s="294"/>
      <c r="V36" s="336">
        <v>84</v>
      </c>
      <c r="W36" s="328">
        <f aca="true" t="shared" si="3" ref="W36:W42">33.7*V36</f>
        <v>2830.8</v>
      </c>
    </row>
    <row r="37" spans="1:23" ht="25.5" customHeight="1" thickBot="1" thickTop="1">
      <c r="A37" s="542"/>
      <c r="B37" s="166"/>
      <c r="C37" s="543"/>
      <c r="D37" s="295"/>
      <c r="E37" s="168"/>
      <c r="F37" s="216"/>
      <c r="G37" s="213"/>
      <c r="H37" s="250"/>
      <c r="I37" s="250"/>
      <c r="J37" s="250"/>
      <c r="K37" s="250"/>
      <c r="L37" s="212"/>
      <c r="M37" s="250"/>
      <c r="N37" s="250"/>
      <c r="O37" s="250"/>
      <c r="P37" s="250"/>
      <c r="Q37" s="296"/>
      <c r="R37" s="212"/>
      <c r="S37" s="250"/>
      <c r="T37" s="250"/>
      <c r="U37" s="297"/>
      <c r="V37" s="337">
        <v>88</v>
      </c>
      <c r="W37" s="326">
        <f t="shared" si="3"/>
        <v>2965.6000000000004</v>
      </c>
    </row>
    <row r="38" spans="1:23" ht="25.5" customHeight="1" thickBot="1" thickTop="1">
      <c r="A38" s="542"/>
      <c r="B38" s="166"/>
      <c r="C38" s="543"/>
      <c r="D38" s="212"/>
      <c r="E38" s="180"/>
      <c r="F38" s="216"/>
      <c r="G38" s="216"/>
      <c r="H38" s="261"/>
      <c r="I38" s="250"/>
      <c r="J38" s="250"/>
      <c r="K38" s="250"/>
      <c r="L38" s="284"/>
      <c r="M38" s="257"/>
      <c r="N38" s="250"/>
      <c r="O38" s="298"/>
      <c r="P38" s="250"/>
      <c r="Q38" s="296"/>
      <c r="R38" s="212"/>
      <c r="S38" s="250"/>
      <c r="T38" s="250"/>
      <c r="U38" s="297"/>
      <c r="V38" s="337">
        <v>95</v>
      </c>
      <c r="W38" s="326">
        <f t="shared" si="3"/>
        <v>3201.5000000000005</v>
      </c>
    </row>
    <row r="39" spans="1:23" ht="25.5" customHeight="1" thickBot="1" thickTop="1">
      <c r="A39" s="542"/>
      <c r="B39" s="166"/>
      <c r="C39" s="543"/>
      <c r="D39" s="212"/>
      <c r="E39" s="250"/>
      <c r="F39" s="250"/>
      <c r="G39" s="250"/>
      <c r="H39" s="250"/>
      <c r="I39" s="250"/>
      <c r="J39" s="250"/>
      <c r="K39" s="250"/>
      <c r="L39" s="267"/>
      <c r="M39" s="216"/>
      <c r="N39" s="192"/>
      <c r="O39" s="216"/>
      <c r="P39" s="299"/>
      <c r="Q39" s="252"/>
      <c r="R39" s="212"/>
      <c r="S39" s="250"/>
      <c r="T39" s="250"/>
      <c r="U39" s="297"/>
      <c r="V39" s="337">
        <v>99</v>
      </c>
      <c r="W39" s="326">
        <f t="shared" si="3"/>
        <v>3336.3</v>
      </c>
    </row>
    <row r="40" spans="1:23" ht="25.5" customHeight="1" thickBot="1" thickTop="1">
      <c r="A40" s="542"/>
      <c r="B40" s="258"/>
      <c r="C40" s="543"/>
      <c r="D40" s="212"/>
      <c r="E40" s="250"/>
      <c r="F40" s="279"/>
      <c r="G40" s="250"/>
      <c r="H40" s="250"/>
      <c r="I40" s="250"/>
      <c r="J40" s="250"/>
      <c r="K40" s="250"/>
      <c r="L40" s="212"/>
      <c r="M40" s="279"/>
      <c r="N40" s="250"/>
      <c r="O40" s="250"/>
      <c r="P40" s="250"/>
      <c r="Q40" s="255"/>
      <c r="R40" s="260"/>
      <c r="S40" s="261"/>
      <c r="T40" s="216"/>
      <c r="U40" s="300"/>
      <c r="V40" s="337">
        <v>107</v>
      </c>
      <c r="W40" s="326">
        <f t="shared" si="3"/>
        <v>3605.9</v>
      </c>
    </row>
    <row r="41" spans="1:23" ht="25.5" customHeight="1" thickBot="1" thickTop="1">
      <c r="A41" s="542"/>
      <c r="B41" s="166"/>
      <c r="C41" s="543"/>
      <c r="D41" s="212"/>
      <c r="E41" s="250"/>
      <c r="F41" s="250"/>
      <c r="G41" s="250"/>
      <c r="H41" s="250"/>
      <c r="I41" s="250"/>
      <c r="J41" s="250"/>
      <c r="K41" s="250"/>
      <c r="L41" s="212"/>
      <c r="M41" s="250"/>
      <c r="N41" s="254"/>
      <c r="O41" s="250"/>
      <c r="P41" s="250"/>
      <c r="Q41" s="250"/>
      <c r="R41" s="260"/>
      <c r="S41" s="250"/>
      <c r="T41" s="216"/>
      <c r="U41" s="268"/>
      <c r="V41" s="337">
        <v>111</v>
      </c>
      <c r="W41" s="326">
        <f t="shared" si="3"/>
        <v>3740.7000000000003</v>
      </c>
    </row>
    <row r="42" spans="1:23" ht="25.5" customHeight="1" thickBot="1" thickTop="1">
      <c r="A42" s="542"/>
      <c r="B42" s="201"/>
      <c r="C42" s="543"/>
      <c r="D42" s="202"/>
      <c r="E42" s="206"/>
      <c r="F42" s="206"/>
      <c r="G42" s="206"/>
      <c r="H42" s="206"/>
      <c r="I42" s="206"/>
      <c r="J42" s="206"/>
      <c r="K42" s="206"/>
      <c r="L42" s="202"/>
      <c r="M42" s="206"/>
      <c r="N42" s="206"/>
      <c r="O42" s="206"/>
      <c r="P42" s="206"/>
      <c r="Q42" s="272"/>
      <c r="R42" s="301"/>
      <c r="S42" s="302"/>
      <c r="T42" s="273"/>
      <c r="U42" s="303"/>
      <c r="V42" s="332">
        <v>124</v>
      </c>
      <c r="W42" s="327">
        <f t="shared" si="3"/>
        <v>4178.8</v>
      </c>
    </row>
    <row r="43" spans="1:23" s="5" customFormat="1" ht="24" customHeight="1" thickTop="1">
      <c r="A43" s="537" t="s">
        <v>208</v>
      </c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</row>
    <row r="44" spans="1:23" s="5" customFormat="1" ht="43.5" customHeight="1">
      <c r="A44" s="539"/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</row>
    <row r="45" spans="1:23" s="5" customFormat="1" ht="31.5" customHeight="1">
      <c r="A45" s="539"/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</row>
    <row r="46" spans="1:23" s="6" customFormat="1" ht="24" customHeight="1">
      <c r="A46" s="539"/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</row>
    <row r="47" spans="1:23" s="6" customFormat="1" ht="30.75" customHeight="1">
      <c r="A47" s="539"/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</row>
    <row r="48" spans="1:23" ht="20.25">
      <c r="A48" s="309"/>
      <c r="B48" s="309"/>
      <c r="C48" s="310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2"/>
      <c r="W48" s="313"/>
    </row>
    <row r="49" spans="1:23" ht="20.25">
      <c r="A49" s="309"/>
      <c r="B49" s="309"/>
      <c r="C49" s="310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4"/>
      <c r="W49" s="315"/>
    </row>
    <row r="50" spans="1:23" ht="20.25">
      <c r="A50" s="309"/>
      <c r="B50" s="309"/>
      <c r="C50" s="310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4"/>
      <c r="W50" s="315"/>
    </row>
    <row r="51" spans="1:23" s="6" customFormat="1" ht="50.25" customHeight="1">
      <c r="A51" s="316"/>
      <c r="B51" s="316"/>
      <c r="C51" s="316"/>
      <c r="D51" s="316"/>
      <c r="E51" s="316"/>
      <c r="F51" s="316"/>
      <c r="G51" s="316"/>
      <c r="H51" s="316"/>
      <c r="I51" s="307"/>
      <c r="J51" s="307"/>
      <c r="K51" s="307"/>
      <c r="L51" s="307"/>
      <c r="M51" s="307"/>
      <c r="N51" s="307"/>
      <c r="O51" s="307"/>
      <c r="P51" s="317"/>
      <c r="Q51" s="307"/>
      <c r="R51" s="304"/>
      <c r="S51" s="307"/>
      <c r="T51" s="307"/>
      <c r="U51" s="307"/>
      <c r="V51" s="304"/>
      <c r="W51" s="304"/>
    </row>
    <row r="52" spans="1:23" s="6" customFormat="1" ht="30.75" customHeight="1">
      <c r="A52" s="306"/>
      <c r="B52" s="307"/>
      <c r="C52" s="307"/>
      <c r="D52" s="307"/>
      <c r="E52" s="307"/>
      <c r="F52" s="307"/>
      <c r="G52" s="307"/>
      <c r="H52" s="307"/>
      <c r="I52" s="308"/>
      <c r="J52" s="308"/>
      <c r="K52" s="308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4"/>
      <c r="W52" s="304"/>
    </row>
    <row r="53" spans="1:23" ht="21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9"/>
      <c r="W53" s="320"/>
    </row>
    <row r="54" spans="1:23" ht="21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2"/>
      <c r="W54" s="323"/>
    </row>
    <row r="55" spans="1:23" ht="2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2"/>
      <c r="W55" s="323"/>
    </row>
    <row r="56" spans="1:23" ht="21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2"/>
      <c r="W56" s="323"/>
    </row>
    <row r="57" spans="1:23" ht="21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2"/>
      <c r="W57" s="323"/>
    </row>
    <row r="58" ht="20.25">
      <c r="W58" s="4"/>
    </row>
    <row r="59" ht="20.25">
      <c r="W59" s="4"/>
    </row>
    <row r="60" ht="20.25">
      <c r="W60" s="4"/>
    </row>
    <row r="61" ht="20.25">
      <c r="W61" s="4"/>
    </row>
    <row r="62" ht="20.25">
      <c r="W62" s="4"/>
    </row>
    <row r="63" ht="20.25">
      <c r="W63" s="4"/>
    </row>
    <row r="64" ht="20.25">
      <c r="W64" s="4"/>
    </row>
    <row r="65" ht="20.25">
      <c r="W65" s="4"/>
    </row>
    <row r="66" ht="20.25">
      <c r="W66" s="4"/>
    </row>
    <row r="67" ht="20.25">
      <c r="W67" s="4"/>
    </row>
    <row r="68" ht="20.25">
      <c r="W68" s="4"/>
    </row>
    <row r="69" ht="20.25">
      <c r="W69" s="4"/>
    </row>
    <row r="70" ht="20.25">
      <c r="W70" s="4"/>
    </row>
    <row r="71" spans="9:23" ht="20.25">
      <c r="I71" s="3"/>
      <c r="J71" s="3"/>
      <c r="K71" s="3"/>
      <c r="W71" s="4"/>
    </row>
    <row r="72" ht="20.25">
      <c r="W72" s="4"/>
    </row>
    <row r="73" ht="20.25">
      <c r="W73" s="4"/>
    </row>
    <row r="74" ht="20.25">
      <c r="W74" s="4"/>
    </row>
    <row r="75" ht="20.25">
      <c r="W75" s="4"/>
    </row>
    <row r="76" ht="20.25">
      <c r="W76" s="4"/>
    </row>
    <row r="77" ht="20.25">
      <c r="W77" s="4"/>
    </row>
    <row r="78" ht="20.25">
      <c r="W78" s="4"/>
    </row>
    <row r="79" ht="20.25">
      <c r="W79" s="4"/>
    </row>
    <row r="80" ht="20.25">
      <c r="W80" s="4"/>
    </row>
    <row r="81" ht="20.25">
      <c r="W81" s="4"/>
    </row>
    <row r="82" ht="20.25">
      <c r="W82" s="4"/>
    </row>
    <row r="83" ht="20.25">
      <c r="W83" s="4"/>
    </row>
    <row r="84" ht="20.25">
      <c r="W84" s="4"/>
    </row>
    <row r="85" ht="20.25">
      <c r="W85" s="4"/>
    </row>
    <row r="86" ht="20.25">
      <c r="W86" s="4"/>
    </row>
    <row r="87" ht="20.25">
      <c r="W87" s="4"/>
    </row>
    <row r="88" ht="20.25">
      <c r="W88" s="4"/>
    </row>
    <row r="89" ht="20.25">
      <c r="W89" s="4"/>
    </row>
    <row r="90" ht="20.25">
      <c r="W90" s="4"/>
    </row>
    <row r="91" ht="20.25">
      <c r="W91" s="4"/>
    </row>
    <row r="92" ht="20.25">
      <c r="W92" s="4"/>
    </row>
    <row r="93" ht="20.25">
      <c r="W93" s="4"/>
    </row>
    <row r="94" ht="20.25">
      <c r="W94" s="4"/>
    </row>
    <row r="95" ht="20.25">
      <c r="W95" s="4"/>
    </row>
    <row r="96" ht="20.25">
      <c r="W96" s="4"/>
    </row>
    <row r="97" ht="20.25">
      <c r="W97" s="4"/>
    </row>
    <row r="98" ht="20.25">
      <c r="W98" s="4"/>
    </row>
    <row r="99" ht="20.25">
      <c r="W99" s="4"/>
    </row>
    <row r="100" ht="20.25">
      <c r="W100" s="4"/>
    </row>
    <row r="101" ht="20.25">
      <c r="W101" s="4"/>
    </row>
    <row r="102" ht="20.25">
      <c r="W102" s="4"/>
    </row>
    <row r="103" ht="20.25">
      <c r="W103" s="4"/>
    </row>
    <row r="104" ht="20.25">
      <c r="W104" s="4"/>
    </row>
    <row r="105" ht="20.25">
      <c r="W105" s="4"/>
    </row>
    <row r="106" ht="20.25">
      <c r="W106" s="4"/>
    </row>
    <row r="107" ht="20.25">
      <c r="W107" s="4"/>
    </row>
    <row r="108" ht="20.25">
      <c r="W108" s="4"/>
    </row>
    <row r="109" ht="20.25">
      <c r="W109" s="4"/>
    </row>
    <row r="110" ht="20.25">
      <c r="W110" s="4"/>
    </row>
    <row r="111" ht="20.25">
      <c r="W111" s="4"/>
    </row>
    <row r="112" ht="20.25">
      <c r="W112" s="4"/>
    </row>
    <row r="113" ht="20.25">
      <c r="W113" s="4"/>
    </row>
    <row r="114" ht="20.25">
      <c r="W114" s="4"/>
    </row>
    <row r="115" ht="20.25">
      <c r="W115" s="4"/>
    </row>
    <row r="116" ht="20.25">
      <c r="W116" s="4"/>
    </row>
    <row r="117" ht="20.25">
      <c r="W117" s="4"/>
    </row>
    <row r="118" ht="20.25">
      <c r="W118" s="4"/>
    </row>
    <row r="119" ht="20.25">
      <c r="W119" s="4"/>
    </row>
    <row r="120" ht="20.25">
      <c r="W120" s="4"/>
    </row>
    <row r="121" ht="20.25">
      <c r="W121" s="4"/>
    </row>
    <row r="122" ht="20.25">
      <c r="W122" s="4"/>
    </row>
    <row r="123" ht="20.25">
      <c r="W123" s="4"/>
    </row>
    <row r="124" ht="20.25">
      <c r="W124" s="4"/>
    </row>
    <row r="125" ht="20.25">
      <c r="W125" s="4"/>
    </row>
    <row r="126" ht="20.25">
      <c r="W126" s="4"/>
    </row>
    <row r="127" ht="20.25">
      <c r="W127" s="4"/>
    </row>
    <row r="128" ht="20.25">
      <c r="W128" s="4"/>
    </row>
    <row r="129" ht="20.25">
      <c r="W129" s="4"/>
    </row>
    <row r="130" ht="20.25">
      <c r="W130" s="4"/>
    </row>
    <row r="131" ht="20.25">
      <c r="W131" s="4"/>
    </row>
    <row r="132" ht="20.25">
      <c r="W132" s="4"/>
    </row>
    <row r="133" ht="20.25">
      <c r="W133" s="4"/>
    </row>
    <row r="134" ht="20.25">
      <c r="W134" s="4"/>
    </row>
    <row r="135" ht="20.25">
      <c r="W135" s="4"/>
    </row>
    <row r="136" ht="20.25">
      <c r="W136" s="4"/>
    </row>
    <row r="137" ht="20.25">
      <c r="W137" s="4"/>
    </row>
    <row r="138" ht="20.25">
      <c r="W138" s="4"/>
    </row>
    <row r="139" ht="20.25">
      <c r="W139" s="4"/>
    </row>
    <row r="140" ht="20.25">
      <c r="W140" s="4"/>
    </row>
    <row r="141" ht="20.25">
      <c r="W141" s="4"/>
    </row>
    <row r="142" ht="20.25">
      <c r="W142" s="4"/>
    </row>
    <row r="143" ht="20.25">
      <c r="W143" s="4"/>
    </row>
    <row r="144" ht="20.25">
      <c r="W144" s="4"/>
    </row>
    <row r="145" ht="20.25">
      <c r="W145" s="4"/>
    </row>
    <row r="146" ht="20.25">
      <c r="W146" s="4"/>
    </row>
    <row r="147" ht="20.25">
      <c r="W147" s="4"/>
    </row>
    <row r="148" ht="20.25">
      <c r="W148" s="4"/>
    </row>
    <row r="149" ht="20.25">
      <c r="W149" s="4"/>
    </row>
    <row r="150" ht="20.25">
      <c r="W150" s="4"/>
    </row>
    <row r="151" ht="20.25">
      <c r="W151" s="4"/>
    </row>
    <row r="152" ht="20.25">
      <c r="W152" s="4"/>
    </row>
    <row r="153" ht="20.25">
      <c r="W153" s="4"/>
    </row>
    <row r="154" ht="20.25">
      <c r="W154" s="4"/>
    </row>
    <row r="155" ht="20.25">
      <c r="W155" s="4"/>
    </row>
    <row r="156" ht="20.25">
      <c r="W156" s="4"/>
    </row>
    <row r="157" ht="20.25">
      <c r="W157" s="4"/>
    </row>
    <row r="158" ht="20.25">
      <c r="W158" s="4"/>
    </row>
    <row r="159" ht="20.25">
      <c r="W159" s="4"/>
    </row>
    <row r="160" ht="20.25">
      <c r="W160" s="4"/>
    </row>
    <row r="161" ht="20.25">
      <c r="W161" s="4"/>
    </row>
    <row r="162" ht="20.25">
      <c r="W162" s="4"/>
    </row>
    <row r="163" ht="20.25">
      <c r="W163" s="4"/>
    </row>
    <row r="164" ht="20.25">
      <c r="W164" s="4"/>
    </row>
    <row r="165" ht="20.25">
      <c r="W165" s="4"/>
    </row>
    <row r="166" ht="20.25">
      <c r="W166" s="4"/>
    </row>
    <row r="167" ht="20.25">
      <c r="W167" s="4"/>
    </row>
    <row r="168" ht="20.25">
      <c r="W168" s="4"/>
    </row>
    <row r="169" ht="20.25">
      <c r="W169" s="4"/>
    </row>
    <row r="170" ht="20.25">
      <c r="W170" s="4"/>
    </row>
    <row r="171" ht="20.25">
      <c r="W171" s="4"/>
    </row>
    <row r="172" ht="20.25">
      <c r="W172" s="4"/>
    </row>
    <row r="173" ht="20.25">
      <c r="W173" s="4"/>
    </row>
    <row r="174" ht="20.25">
      <c r="W174" s="4"/>
    </row>
    <row r="175" ht="20.25">
      <c r="W175" s="4"/>
    </row>
    <row r="176" ht="20.25">
      <c r="W176" s="4"/>
    </row>
    <row r="177" ht="20.25">
      <c r="W177" s="4"/>
    </row>
    <row r="178" ht="20.25">
      <c r="W178" s="4"/>
    </row>
    <row r="179" ht="20.25">
      <c r="W179" s="4"/>
    </row>
    <row r="180" ht="20.25">
      <c r="W180" s="4"/>
    </row>
  </sheetData>
  <sheetProtection selectLockedCells="1" selectUnlockedCells="1"/>
  <mergeCells count="38">
    <mergeCell ref="A5:W5"/>
    <mergeCell ref="A6:W6"/>
    <mergeCell ref="A7:W7"/>
    <mergeCell ref="A8:W8"/>
    <mergeCell ref="A9:W9"/>
    <mergeCell ref="A10:B11"/>
    <mergeCell ref="E10:K10"/>
    <mergeCell ref="L10:Q10"/>
    <mergeCell ref="R10:U10"/>
    <mergeCell ref="S11:S12"/>
    <mergeCell ref="T11:T12"/>
    <mergeCell ref="U11:U12"/>
    <mergeCell ref="V10:V12"/>
    <mergeCell ref="W10:W12"/>
    <mergeCell ref="E11:E12"/>
    <mergeCell ref="F11:F12"/>
    <mergeCell ref="G11:G12"/>
    <mergeCell ref="H11:H12"/>
    <mergeCell ref="L11:L12"/>
    <mergeCell ref="A19:A24"/>
    <mergeCell ref="C19:C24"/>
    <mergeCell ref="C25:C31"/>
    <mergeCell ref="P11:P12"/>
    <mergeCell ref="Q11:Q12"/>
    <mergeCell ref="R11:R12"/>
    <mergeCell ref="M11:M12"/>
    <mergeCell ref="N11:N12"/>
    <mergeCell ref="O11:O12"/>
    <mergeCell ref="A43:W47"/>
    <mergeCell ref="A32:A35"/>
    <mergeCell ref="C32:C35"/>
    <mergeCell ref="A36:A42"/>
    <mergeCell ref="C36:C42"/>
    <mergeCell ref="A1:W4"/>
    <mergeCell ref="D11:D12"/>
    <mergeCell ref="A12:B12"/>
    <mergeCell ref="A13:A18"/>
    <mergeCell ref="C13:C18"/>
  </mergeCells>
  <hyperlinks>
    <hyperlink ref="A5" r:id="rId1" display="               В раздел на сайт »»»"/>
    <hyperlink ref="A5:W5" r:id="rId2" display="               В раздел на сайт »»»"/>
  </hyperlinks>
  <printOptions horizontalCentered="1"/>
  <pageMargins left="0.1968503937007874" right="0.1968503937007874" top="0.1968503937007874" bottom="0" header="0.5118110236220472" footer="0.5118110236220472"/>
  <pageSetup fitToHeight="1" fitToWidth="1" horizontalDpi="1200" verticalDpi="1200" orientation="portrait" paperSize="9" scale="4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169"/>
  <sheetViews>
    <sheetView showGridLines="0" showZeros="0" view="pageBreakPreview" zoomScaleSheetLayoutView="100" zoomScalePageLayoutView="0" workbookViewId="0" topLeftCell="A1">
      <selection activeCell="B184" sqref="B184"/>
    </sheetView>
  </sheetViews>
  <sheetFormatPr defaultColWidth="9.28125" defaultRowHeight="12" customHeight="1"/>
  <cols>
    <col min="1" max="1" width="1.57421875" style="6" customWidth="1"/>
    <col min="2" max="2" width="8.8515625" style="6" customWidth="1"/>
    <col min="3" max="3" width="27.140625" style="6" customWidth="1"/>
    <col min="4" max="4" width="8.421875" style="6" customWidth="1"/>
    <col min="5" max="5" width="22.7109375" style="6" customWidth="1"/>
    <col min="6" max="6" width="16.28125" style="6" customWidth="1"/>
    <col min="7" max="7" width="12.140625" style="7" customWidth="1"/>
    <col min="8" max="8" width="11.140625" style="6" customWidth="1"/>
    <col min="9" max="16384" width="9.28125" style="6" customWidth="1"/>
  </cols>
  <sheetData>
    <row r="1" spans="1:24" s="1" customFormat="1" ht="93" customHeight="1">
      <c r="A1" s="582"/>
      <c r="B1" s="582"/>
      <c r="C1" s="582"/>
      <c r="D1" s="582"/>
      <c r="E1" s="582"/>
      <c r="F1" s="582"/>
      <c r="G1" s="582"/>
      <c r="H1" s="58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40"/>
      <c r="W1" s="4"/>
      <c r="X1" s="4"/>
    </row>
    <row r="2" spans="1:24" s="1" customFormat="1" ht="41.25" customHeight="1">
      <c r="A2" s="581" t="s">
        <v>0</v>
      </c>
      <c r="B2" s="581"/>
      <c r="C2" s="581"/>
      <c r="D2" s="581"/>
      <c r="E2" s="581"/>
      <c r="F2" s="581"/>
      <c r="G2" s="581"/>
      <c r="H2" s="58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4"/>
    </row>
    <row r="3" spans="1:24" s="1" customFormat="1" ht="27" customHeight="1">
      <c r="A3" s="584" t="s">
        <v>209</v>
      </c>
      <c r="B3" s="584"/>
      <c r="C3" s="584"/>
      <c r="D3" s="584"/>
      <c r="E3" s="584"/>
      <c r="F3" s="584"/>
      <c r="G3" s="584"/>
      <c r="H3" s="584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4"/>
    </row>
    <row r="4" spans="1:23" s="1" customFormat="1" ht="30" customHeight="1">
      <c r="A4" s="580"/>
      <c r="B4" s="580"/>
      <c r="C4" s="580"/>
      <c r="D4" s="580"/>
      <c r="E4" s="580"/>
      <c r="F4" s="580"/>
      <c r="G4" s="580"/>
      <c r="H4" s="58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2" s="1" customFormat="1" ht="15">
      <c r="A5" s="585" t="s">
        <v>1</v>
      </c>
      <c r="B5" s="585"/>
      <c r="C5" s="585"/>
      <c r="D5" s="585"/>
      <c r="E5" s="585"/>
      <c r="F5" s="585"/>
      <c r="G5" s="585"/>
      <c r="H5" s="58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8" ht="6.75" customHeight="1">
      <c r="A6" s="346"/>
      <c r="B6" s="346"/>
      <c r="C6" s="346"/>
      <c r="D6" s="346"/>
      <c r="E6" s="346"/>
      <c r="F6" s="346"/>
      <c r="G6" s="347"/>
      <c r="H6" s="346"/>
    </row>
    <row r="7" spans="1:8" ht="26.25" customHeight="1">
      <c r="A7" s="348"/>
      <c r="B7" s="443" t="s">
        <v>28</v>
      </c>
      <c r="C7" s="444"/>
      <c r="D7" s="445"/>
      <c r="E7" s="446" t="s">
        <v>29</v>
      </c>
      <c r="F7" s="446" t="s">
        <v>30</v>
      </c>
      <c r="G7" s="447" t="s">
        <v>7</v>
      </c>
      <c r="H7" s="447" t="s">
        <v>8</v>
      </c>
    </row>
    <row r="8" spans="1:12" ht="10.5" customHeight="1">
      <c r="A8" s="349"/>
      <c r="B8" s="304"/>
      <c r="C8" s="350"/>
      <c r="D8" s="350"/>
      <c r="E8" s="304"/>
      <c r="F8" s="304"/>
      <c r="G8" s="305"/>
      <c r="H8" s="304"/>
      <c r="L8" s="14"/>
    </row>
    <row r="9" spans="1:14" ht="12" customHeight="1">
      <c r="A9" s="304"/>
      <c r="B9" s="304"/>
      <c r="C9" s="351" t="s">
        <v>28</v>
      </c>
      <c r="D9" s="352"/>
      <c r="E9" s="353" t="s">
        <v>3</v>
      </c>
      <c r="F9" s="353">
        <v>8600100</v>
      </c>
      <c r="G9" s="354">
        <f>Черепица!V13</f>
        <v>156</v>
      </c>
      <c r="H9" s="354">
        <f>Черепица!W13</f>
        <v>1466.4</v>
      </c>
      <c r="I9" s="16"/>
      <c r="J9" s="16"/>
      <c r="K9" s="16"/>
      <c r="L9" s="16"/>
      <c r="M9" s="16"/>
      <c r="N9" s="16"/>
    </row>
    <row r="10" spans="1:14" ht="12" customHeight="1">
      <c r="A10" s="355"/>
      <c r="B10" s="356"/>
      <c r="C10" s="357" t="s">
        <v>31</v>
      </c>
      <c r="D10" s="358" t="s">
        <v>32</v>
      </c>
      <c r="E10" s="359" t="s">
        <v>10</v>
      </c>
      <c r="F10" s="359">
        <v>8600103</v>
      </c>
      <c r="G10" s="360">
        <f>Черепица!V14</f>
        <v>161</v>
      </c>
      <c r="H10" s="360">
        <f>Черепица!W14</f>
        <v>1513.4</v>
      </c>
      <c r="I10" s="16"/>
      <c r="J10" s="16"/>
      <c r="K10" s="16"/>
      <c r="L10" s="16"/>
      <c r="M10" s="16"/>
      <c r="N10" s="16"/>
    </row>
    <row r="11" spans="1:14" ht="12" customHeight="1">
      <c r="A11" s="355"/>
      <c r="B11" s="356"/>
      <c r="C11" s="357" t="s">
        <v>33</v>
      </c>
      <c r="D11" s="358"/>
      <c r="E11" s="359" t="s">
        <v>12</v>
      </c>
      <c r="F11" s="359">
        <v>8600108</v>
      </c>
      <c r="G11" s="360">
        <f>Черепица!V15</f>
        <v>168</v>
      </c>
      <c r="H11" s="360">
        <f>Черепица!W15</f>
        <v>1579.2</v>
      </c>
      <c r="I11" s="16"/>
      <c r="J11" s="16"/>
      <c r="K11" s="16"/>
      <c r="L11" s="16"/>
      <c r="M11" s="16"/>
      <c r="N11" s="16"/>
    </row>
    <row r="12" spans="1:14" ht="12" customHeight="1">
      <c r="A12" s="355"/>
      <c r="B12" s="356"/>
      <c r="C12" s="361" t="s">
        <v>34</v>
      </c>
      <c r="D12" s="362"/>
      <c r="E12" s="363" t="s">
        <v>35</v>
      </c>
      <c r="F12" s="363">
        <v>8600101</v>
      </c>
      <c r="G12" s="360">
        <f>Черепица!V15</f>
        <v>168</v>
      </c>
      <c r="H12" s="360">
        <f>Черепица!W15</f>
        <v>1579.2</v>
      </c>
      <c r="I12" s="16"/>
      <c r="J12" s="16"/>
      <c r="K12" s="16"/>
      <c r="L12" s="16"/>
      <c r="M12" s="16" t="s">
        <v>36</v>
      </c>
      <c r="N12" s="16"/>
    </row>
    <row r="13" spans="1:14" ht="12" customHeight="1">
      <c r="A13" s="355"/>
      <c r="B13" s="356"/>
      <c r="C13" s="361" t="s">
        <v>37</v>
      </c>
      <c r="D13" s="362"/>
      <c r="E13" s="363" t="s">
        <v>25</v>
      </c>
      <c r="F13" s="363">
        <v>8600140</v>
      </c>
      <c r="G13" s="360">
        <f>Черепица!V16</f>
        <v>178</v>
      </c>
      <c r="H13" s="360">
        <f>Черепица!W16</f>
        <v>1673.2</v>
      </c>
      <c r="I13" s="16"/>
      <c r="J13" s="16"/>
      <c r="K13" s="16"/>
      <c r="L13" s="16"/>
      <c r="M13" s="16" t="s">
        <v>36</v>
      </c>
      <c r="N13" s="16"/>
    </row>
    <row r="14" spans="1:14" ht="12" customHeight="1">
      <c r="A14" s="355"/>
      <c r="B14" s="356"/>
      <c r="C14" s="304"/>
      <c r="D14" s="362"/>
      <c r="E14" s="363" t="s">
        <v>27</v>
      </c>
      <c r="F14" s="353">
        <v>8600141</v>
      </c>
      <c r="G14" s="354">
        <f>Черепица!V18</f>
        <v>219</v>
      </c>
      <c r="H14" s="354">
        <f>Черепица!W18</f>
        <v>2058.6</v>
      </c>
      <c r="I14" s="16"/>
      <c r="J14" s="16"/>
      <c r="K14" s="16"/>
      <c r="L14" s="16"/>
      <c r="M14" s="16" t="s">
        <v>36</v>
      </c>
      <c r="N14" s="16"/>
    </row>
    <row r="15" spans="1:14" ht="12" customHeight="1">
      <c r="A15" s="355"/>
      <c r="B15" s="356"/>
      <c r="C15" s="304"/>
      <c r="D15" s="364" t="s">
        <v>38</v>
      </c>
      <c r="E15" s="365" t="s">
        <v>39</v>
      </c>
      <c r="F15" s="366">
        <v>8600102</v>
      </c>
      <c r="G15" s="360">
        <f>Черепица!V18</f>
        <v>219</v>
      </c>
      <c r="H15" s="360">
        <f>Черепица!W18</f>
        <v>2058.6</v>
      </c>
      <c r="I15" s="16"/>
      <c r="J15" s="16"/>
      <c r="K15" s="16"/>
      <c r="L15" s="16"/>
      <c r="M15" s="16"/>
      <c r="N15" s="16"/>
    </row>
    <row r="16" spans="1:14" ht="12" customHeight="1">
      <c r="A16" s="355"/>
      <c r="B16" s="356"/>
      <c r="C16" s="304"/>
      <c r="D16" s="304"/>
      <c r="E16" s="367" t="s">
        <v>14</v>
      </c>
      <c r="F16" s="367">
        <v>8600106</v>
      </c>
      <c r="G16" s="360">
        <f>Черепица!V16</f>
        <v>178</v>
      </c>
      <c r="H16" s="360">
        <f>Черепица!W16</f>
        <v>1673.2</v>
      </c>
      <c r="I16" s="16"/>
      <c r="J16" s="16"/>
      <c r="K16" s="16"/>
      <c r="L16" s="16"/>
      <c r="M16" s="16"/>
      <c r="N16" s="16"/>
    </row>
    <row r="17" spans="1:14" ht="12" customHeight="1">
      <c r="A17" s="355"/>
      <c r="B17" s="356"/>
      <c r="C17" s="361"/>
      <c r="D17" s="368"/>
      <c r="E17" s="369" t="s">
        <v>40</v>
      </c>
      <c r="F17" s="369">
        <v>8600114</v>
      </c>
      <c r="G17" s="360">
        <f>Черепица!V18</f>
        <v>219</v>
      </c>
      <c r="H17" s="360">
        <f>Черепица!W18</f>
        <v>2058.6</v>
      </c>
      <c r="I17" s="16"/>
      <c r="J17" s="16"/>
      <c r="K17" s="16"/>
      <c r="L17" s="16"/>
      <c r="M17" s="16"/>
      <c r="N17" s="16"/>
    </row>
    <row r="18" spans="1:14" ht="12" customHeight="1">
      <c r="A18" s="355"/>
      <c r="B18" s="356"/>
      <c r="C18" s="361"/>
      <c r="D18" s="368"/>
      <c r="E18" s="363" t="s">
        <v>19</v>
      </c>
      <c r="F18" s="369">
        <v>8600149</v>
      </c>
      <c r="G18" s="360">
        <f>Черепица!V17</f>
        <v>192</v>
      </c>
      <c r="H18" s="360">
        <f>Черепица!W17</f>
        <v>1804.8000000000002</v>
      </c>
      <c r="I18" s="16"/>
      <c r="J18" s="16"/>
      <c r="K18" s="16"/>
      <c r="L18" s="16"/>
      <c r="M18" s="16"/>
      <c r="N18" s="16"/>
    </row>
    <row r="19" spans="1:14" ht="3.75" customHeight="1">
      <c r="A19" s="355"/>
      <c r="B19" s="356"/>
      <c r="C19" s="304"/>
      <c r="D19" s="304"/>
      <c r="E19" s="370"/>
      <c r="F19" s="370"/>
      <c r="G19" s="371"/>
      <c r="H19" s="370"/>
      <c r="I19" s="16"/>
      <c r="J19" s="16"/>
      <c r="K19" s="16"/>
      <c r="L19" s="16"/>
      <c r="M19" s="16"/>
      <c r="N19" s="16"/>
    </row>
    <row r="20" spans="1:14" ht="14.25" customHeight="1">
      <c r="A20" s="348"/>
      <c r="B20" s="583" t="s">
        <v>41</v>
      </c>
      <c r="C20" s="583"/>
      <c r="D20" s="583"/>
      <c r="E20" s="583"/>
      <c r="F20" s="583"/>
      <c r="G20" s="583"/>
      <c r="H20" s="370"/>
      <c r="I20" s="16"/>
      <c r="J20" s="16"/>
      <c r="K20" s="16"/>
      <c r="L20" s="24"/>
      <c r="M20" s="16"/>
      <c r="N20" s="16"/>
    </row>
    <row r="21" spans="1:14" ht="3.75" customHeight="1">
      <c r="A21" s="355"/>
      <c r="B21" s="349"/>
      <c r="C21" s="355"/>
      <c r="D21" s="305"/>
      <c r="E21" s="372"/>
      <c r="F21" s="372"/>
      <c r="G21" s="373"/>
      <c r="H21" s="370"/>
      <c r="I21" s="16"/>
      <c r="J21" s="16"/>
      <c r="K21" s="16"/>
      <c r="L21" s="16"/>
      <c r="M21" s="16"/>
      <c r="N21" s="16"/>
    </row>
    <row r="22" spans="1:14" ht="12" customHeight="1">
      <c r="A22" s="355"/>
      <c r="B22" s="349"/>
      <c r="C22" s="356" t="s">
        <v>42</v>
      </c>
      <c r="D22" s="374"/>
      <c r="E22" s="375" t="s">
        <v>3</v>
      </c>
      <c r="F22" s="375">
        <v>7011109</v>
      </c>
      <c r="G22" s="354">
        <v>610</v>
      </c>
      <c r="H22" s="370"/>
      <c r="I22" s="16"/>
      <c r="J22" s="16"/>
      <c r="K22" s="16"/>
      <c r="L22" s="16"/>
      <c r="M22" s="16"/>
      <c r="N22" s="16"/>
    </row>
    <row r="23" spans="1:14" ht="12" customHeight="1">
      <c r="A23" s="355"/>
      <c r="B23" s="349"/>
      <c r="C23" s="376" t="s">
        <v>43</v>
      </c>
      <c r="D23" s="358" t="s">
        <v>32</v>
      </c>
      <c r="E23" s="367" t="s">
        <v>10</v>
      </c>
      <c r="F23" s="367">
        <v>7011139</v>
      </c>
      <c r="G23" s="360">
        <v>610</v>
      </c>
      <c r="H23" s="370"/>
      <c r="I23" s="16"/>
      <c r="J23" s="16"/>
      <c r="K23" s="16"/>
      <c r="L23" s="16"/>
      <c r="M23" s="16"/>
      <c r="N23" s="16"/>
    </row>
    <row r="24" spans="1:14" ht="12" customHeight="1">
      <c r="A24" s="355"/>
      <c r="B24" s="349"/>
      <c r="C24" s="351" t="s">
        <v>210</v>
      </c>
      <c r="D24" s="358"/>
      <c r="E24" s="367" t="s">
        <v>45</v>
      </c>
      <c r="F24" s="367">
        <v>7700921</v>
      </c>
      <c r="G24" s="360">
        <v>610</v>
      </c>
      <c r="H24" s="370"/>
      <c r="I24" s="16"/>
      <c r="J24" s="16"/>
      <c r="K24" s="16"/>
      <c r="L24" s="16"/>
      <c r="M24" s="16"/>
      <c r="N24" s="16"/>
    </row>
    <row r="25" spans="1:14" ht="12" customHeight="1">
      <c r="A25" s="355"/>
      <c r="B25" s="349"/>
      <c r="C25" s="377" t="s">
        <v>46</v>
      </c>
      <c r="D25" s="368"/>
      <c r="E25" s="366" t="s">
        <v>47</v>
      </c>
      <c r="F25" s="366">
        <v>7700931</v>
      </c>
      <c r="G25" s="360">
        <v>670</v>
      </c>
      <c r="H25" s="378"/>
      <c r="I25" s="16"/>
      <c r="J25" s="16"/>
      <c r="K25" s="16"/>
      <c r="L25" s="16"/>
      <c r="M25" s="16"/>
      <c r="N25" s="16"/>
    </row>
    <row r="26" spans="1:14" ht="12" customHeight="1">
      <c r="A26" s="355"/>
      <c r="B26" s="349"/>
      <c r="C26" s="377" t="s">
        <v>48</v>
      </c>
      <c r="D26" s="358"/>
      <c r="E26" s="363" t="s">
        <v>25</v>
      </c>
      <c r="F26" s="363">
        <v>7700940</v>
      </c>
      <c r="G26" s="360">
        <v>630</v>
      </c>
      <c r="H26" s="370"/>
      <c r="I26" s="16"/>
      <c r="J26" s="16"/>
      <c r="K26" s="16"/>
      <c r="L26" s="16"/>
      <c r="M26" s="16"/>
      <c r="N26" s="16"/>
    </row>
    <row r="27" spans="1:14" ht="12" customHeight="1">
      <c r="A27" s="355"/>
      <c r="B27" s="349"/>
      <c r="C27" s="377"/>
      <c r="D27" s="368"/>
      <c r="E27" s="363" t="s">
        <v>27</v>
      </c>
      <c r="F27" s="353">
        <v>7700941</v>
      </c>
      <c r="G27" s="354">
        <v>630</v>
      </c>
      <c r="H27" s="370"/>
      <c r="I27" s="16"/>
      <c r="J27" s="16"/>
      <c r="K27" s="16"/>
      <c r="L27" s="16"/>
      <c r="M27" s="16"/>
      <c r="N27" s="16"/>
    </row>
    <row r="28" spans="1:14" ht="12" customHeight="1">
      <c r="A28" s="355"/>
      <c r="B28" s="349"/>
      <c r="C28" s="304"/>
      <c r="D28" s="364" t="s">
        <v>38</v>
      </c>
      <c r="E28" s="365" t="s">
        <v>49</v>
      </c>
      <c r="F28" s="366">
        <v>7700946</v>
      </c>
      <c r="G28" s="360">
        <v>610</v>
      </c>
      <c r="H28" s="370"/>
      <c r="I28" s="16"/>
      <c r="J28" s="16"/>
      <c r="K28" s="16"/>
      <c r="L28" s="16"/>
      <c r="M28" s="16"/>
      <c r="N28" s="16"/>
    </row>
    <row r="29" spans="1:14" ht="12" customHeight="1">
      <c r="A29" s="355"/>
      <c r="B29" s="349"/>
      <c r="C29" s="377"/>
      <c r="D29" s="304"/>
      <c r="E29" s="367" t="s">
        <v>14</v>
      </c>
      <c r="F29" s="367">
        <v>7011252</v>
      </c>
      <c r="G29" s="360">
        <v>610</v>
      </c>
      <c r="H29" s="370"/>
      <c r="I29" s="16"/>
      <c r="J29" s="16"/>
      <c r="K29" s="16"/>
      <c r="L29" s="16"/>
      <c r="M29" s="16"/>
      <c r="N29" s="16"/>
    </row>
    <row r="30" spans="1:14" ht="12" customHeight="1">
      <c r="A30" s="355"/>
      <c r="B30" s="379" t="s">
        <v>50</v>
      </c>
      <c r="C30" s="377"/>
      <c r="D30" s="304"/>
      <c r="E30" s="369" t="s">
        <v>51</v>
      </c>
      <c r="F30" s="369">
        <v>7700946</v>
      </c>
      <c r="G30" s="360">
        <v>610</v>
      </c>
      <c r="H30" s="380"/>
      <c r="I30" s="16"/>
      <c r="J30" s="16"/>
      <c r="K30" s="16"/>
      <c r="L30" s="16"/>
      <c r="M30" s="16"/>
      <c r="N30" s="16"/>
    </row>
    <row r="31" spans="1:14" ht="12" customHeight="1">
      <c r="A31" s="355"/>
      <c r="B31" s="379" t="s">
        <v>52</v>
      </c>
      <c r="C31" s="377"/>
      <c r="D31" s="368"/>
      <c r="E31" s="369" t="s">
        <v>19</v>
      </c>
      <c r="F31" s="369">
        <v>7700949</v>
      </c>
      <c r="G31" s="360">
        <v>610</v>
      </c>
      <c r="H31" s="370"/>
      <c r="I31" s="16"/>
      <c r="J31" s="16"/>
      <c r="K31" s="16"/>
      <c r="L31" s="16"/>
      <c r="M31" s="16"/>
      <c r="N31" s="16"/>
    </row>
    <row r="32" spans="1:14" ht="3.75" customHeight="1">
      <c r="A32" s="381"/>
      <c r="B32" s="381"/>
      <c r="C32" s="382"/>
      <c r="D32" s="381"/>
      <c r="E32" s="383"/>
      <c r="F32" s="383"/>
      <c r="G32" s="384"/>
      <c r="H32" s="370"/>
      <c r="I32" s="16"/>
      <c r="J32" s="16"/>
      <c r="K32" s="16"/>
      <c r="L32" s="16"/>
      <c r="M32" s="16"/>
      <c r="N32" s="16"/>
    </row>
    <row r="33" spans="1:14" ht="3.75" customHeight="1">
      <c r="A33" s="377"/>
      <c r="B33" s="385"/>
      <c r="C33" s="377"/>
      <c r="D33" s="386"/>
      <c r="E33" s="387"/>
      <c r="F33" s="387"/>
      <c r="G33" s="388"/>
      <c r="H33" s="389"/>
      <c r="I33" s="16"/>
      <c r="J33" s="16"/>
      <c r="K33" s="16"/>
      <c r="L33" s="16"/>
      <c r="M33" s="16"/>
      <c r="N33" s="16"/>
    </row>
    <row r="34" spans="1:14" ht="12" customHeight="1">
      <c r="A34" s="377"/>
      <c r="B34" s="385"/>
      <c r="C34" s="390" t="s">
        <v>53</v>
      </c>
      <c r="D34" s="374"/>
      <c r="E34" s="375" t="s">
        <v>3</v>
      </c>
      <c r="F34" s="375">
        <v>7011148</v>
      </c>
      <c r="G34" s="391">
        <v>1200</v>
      </c>
      <c r="H34" s="389"/>
      <c r="I34" s="16"/>
      <c r="J34" s="16"/>
      <c r="K34" s="16"/>
      <c r="L34" s="16"/>
      <c r="M34" s="16"/>
      <c r="N34" s="16"/>
    </row>
    <row r="35" spans="1:14" ht="12" customHeight="1">
      <c r="A35" s="377"/>
      <c r="B35" s="385"/>
      <c r="C35" s="390" t="s">
        <v>54</v>
      </c>
      <c r="D35" s="358" t="s">
        <v>32</v>
      </c>
      <c r="E35" s="367" t="s">
        <v>10</v>
      </c>
      <c r="F35" s="367">
        <v>7011158</v>
      </c>
      <c r="G35" s="392">
        <v>1410</v>
      </c>
      <c r="H35" s="389"/>
      <c r="I35" s="16"/>
      <c r="J35" s="16"/>
      <c r="K35" s="16"/>
      <c r="L35" s="16"/>
      <c r="M35" s="16"/>
      <c r="N35" s="16"/>
    </row>
    <row r="36" spans="1:14" ht="12" customHeight="1">
      <c r="A36" s="377"/>
      <c r="B36" s="385"/>
      <c r="C36" s="390"/>
      <c r="D36" s="358"/>
      <c r="E36" s="367" t="s">
        <v>12</v>
      </c>
      <c r="F36" s="367">
        <v>7011168</v>
      </c>
      <c r="G36" s="392">
        <v>1410</v>
      </c>
      <c r="H36" s="389"/>
      <c r="I36" s="16"/>
      <c r="J36" s="16"/>
      <c r="K36" s="16"/>
      <c r="L36" s="16"/>
      <c r="M36" s="16"/>
      <c r="N36" s="16"/>
    </row>
    <row r="37" spans="1:14" ht="12" customHeight="1">
      <c r="A37" s="377"/>
      <c r="B37" s="385"/>
      <c r="C37" s="377"/>
      <c r="D37" s="393"/>
      <c r="E37" s="394" t="s">
        <v>35</v>
      </c>
      <c r="F37" s="394">
        <v>7011159</v>
      </c>
      <c r="G37" s="392">
        <v>1200</v>
      </c>
      <c r="H37" s="389"/>
      <c r="I37" s="16"/>
      <c r="J37" s="16"/>
      <c r="K37" s="16"/>
      <c r="L37" s="16"/>
      <c r="M37" s="16"/>
      <c r="N37" s="16"/>
    </row>
    <row r="38" spans="1:14" ht="12" customHeight="1">
      <c r="A38" s="377"/>
      <c r="B38" s="385"/>
      <c r="C38" s="390"/>
      <c r="D38" s="358"/>
      <c r="E38" s="363" t="s">
        <v>25</v>
      </c>
      <c r="F38" s="363">
        <v>7728040</v>
      </c>
      <c r="G38" s="392">
        <v>1410</v>
      </c>
      <c r="H38" s="389"/>
      <c r="I38" s="16"/>
      <c r="J38" s="16"/>
      <c r="K38" s="16"/>
      <c r="L38" s="16"/>
      <c r="M38" s="16"/>
      <c r="N38" s="16"/>
    </row>
    <row r="39" spans="1:14" ht="12" customHeight="1">
      <c r="A39" s="377"/>
      <c r="B39" s="385"/>
      <c r="C39" s="377"/>
      <c r="D39" s="393"/>
      <c r="E39" s="363" t="s">
        <v>27</v>
      </c>
      <c r="F39" s="363">
        <v>7728041</v>
      </c>
      <c r="G39" s="392">
        <v>1410</v>
      </c>
      <c r="H39" s="389"/>
      <c r="I39" s="16"/>
      <c r="J39" s="16"/>
      <c r="K39" s="16"/>
      <c r="L39" s="16"/>
      <c r="M39" s="16"/>
      <c r="N39" s="16"/>
    </row>
    <row r="40" spans="1:14" ht="12" customHeight="1">
      <c r="A40" s="355"/>
      <c r="B40" s="349"/>
      <c r="C40" s="377"/>
      <c r="D40" s="364" t="s">
        <v>38</v>
      </c>
      <c r="E40" s="365" t="s">
        <v>15</v>
      </c>
      <c r="F40" s="365">
        <v>7011407</v>
      </c>
      <c r="G40" s="395">
        <v>1200</v>
      </c>
      <c r="H40" s="370"/>
      <c r="I40" s="16"/>
      <c r="J40" s="16"/>
      <c r="K40" s="16"/>
      <c r="L40" s="16"/>
      <c r="M40" s="16"/>
      <c r="N40" s="16"/>
    </row>
    <row r="41" spans="1:14" ht="12" customHeight="1">
      <c r="A41" s="355"/>
      <c r="B41" s="349"/>
      <c r="C41" s="377"/>
      <c r="D41" s="304"/>
      <c r="E41" s="367" t="s">
        <v>14</v>
      </c>
      <c r="F41" s="367">
        <v>7011262</v>
      </c>
      <c r="G41" s="392">
        <v>1200</v>
      </c>
      <c r="H41" s="370"/>
      <c r="I41" s="16"/>
      <c r="J41" s="16"/>
      <c r="K41" s="16"/>
      <c r="L41" s="16"/>
      <c r="M41" s="16"/>
      <c r="N41" s="16"/>
    </row>
    <row r="42" spans="1:14" ht="12" customHeight="1">
      <c r="A42" s="355"/>
      <c r="B42" s="349"/>
      <c r="C42" s="377"/>
      <c r="D42" s="368"/>
      <c r="E42" s="369" t="s">
        <v>40</v>
      </c>
      <c r="F42" s="369">
        <v>7011246</v>
      </c>
      <c r="G42" s="392">
        <v>1530</v>
      </c>
      <c r="H42" s="378"/>
      <c r="I42" s="16"/>
      <c r="J42" s="16"/>
      <c r="K42" s="16"/>
      <c r="L42" s="16"/>
      <c r="M42" s="16"/>
      <c r="N42" s="16"/>
    </row>
    <row r="43" spans="1:14" ht="12" customHeight="1">
      <c r="A43" s="355"/>
      <c r="B43" s="349"/>
      <c r="C43" s="377"/>
      <c r="D43" s="368"/>
      <c r="E43" s="369" t="s">
        <v>19</v>
      </c>
      <c r="F43" s="369">
        <v>7728049</v>
      </c>
      <c r="G43" s="392">
        <v>1200</v>
      </c>
      <c r="H43" s="380"/>
      <c r="I43" s="16"/>
      <c r="J43" s="16"/>
      <c r="K43" s="16"/>
      <c r="L43" s="16"/>
      <c r="M43" s="16"/>
      <c r="N43" s="16"/>
    </row>
    <row r="44" spans="1:14" ht="3.75" customHeight="1">
      <c r="A44" s="382"/>
      <c r="B44" s="382"/>
      <c r="C44" s="382"/>
      <c r="D44" s="382"/>
      <c r="E44" s="396"/>
      <c r="F44" s="396"/>
      <c r="G44" s="397"/>
      <c r="H44" s="389"/>
      <c r="I44" s="16"/>
      <c r="J44" s="16"/>
      <c r="K44" s="16"/>
      <c r="L44" s="16"/>
      <c r="M44" s="16"/>
      <c r="N44" s="16"/>
    </row>
    <row r="45" spans="1:14" ht="3.75" customHeight="1">
      <c r="A45" s="355"/>
      <c r="B45" s="349"/>
      <c r="C45" s="355"/>
      <c r="D45" s="305"/>
      <c r="E45" s="372"/>
      <c r="F45" s="372"/>
      <c r="G45" s="398"/>
      <c r="H45" s="370"/>
      <c r="I45" s="16"/>
      <c r="J45" s="16"/>
      <c r="K45" s="16"/>
      <c r="L45" s="16"/>
      <c r="M45" s="16"/>
      <c r="N45" s="16"/>
    </row>
    <row r="46" spans="1:14" ht="12" customHeight="1">
      <c r="A46" s="355"/>
      <c r="B46" s="349"/>
      <c r="C46" s="356" t="s">
        <v>55</v>
      </c>
      <c r="D46" s="374"/>
      <c r="E46" s="375" t="s">
        <v>3</v>
      </c>
      <c r="F46" s="375">
        <v>7001091</v>
      </c>
      <c r="G46" s="354">
        <v>4600</v>
      </c>
      <c r="H46" s="378"/>
      <c r="I46" s="16"/>
      <c r="J46" s="16"/>
      <c r="K46" s="16"/>
      <c r="L46" s="16"/>
      <c r="M46" s="16"/>
      <c r="N46" s="16"/>
    </row>
    <row r="47" spans="1:14" ht="12" customHeight="1">
      <c r="A47" s="355"/>
      <c r="B47" s="349"/>
      <c r="C47" s="356" t="s">
        <v>56</v>
      </c>
      <c r="D47" s="358" t="s">
        <v>32</v>
      </c>
      <c r="E47" s="367" t="s">
        <v>10</v>
      </c>
      <c r="F47" s="367">
        <v>7001093</v>
      </c>
      <c r="G47" s="392">
        <v>4600</v>
      </c>
      <c r="H47" s="370"/>
      <c r="I47" s="16"/>
      <c r="J47" s="16"/>
      <c r="K47" s="16"/>
      <c r="L47" s="16"/>
      <c r="M47" s="16"/>
      <c r="N47" s="16"/>
    </row>
    <row r="48" spans="1:14" ht="12" customHeight="1">
      <c r="A48" s="355"/>
      <c r="B48" s="349"/>
      <c r="C48" s="356"/>
      <c r="D48" s="358"/>
      <c r="E48" s="367" t="s">
        <v>45</v>
      </c>
      <c r="F48" s="367">
        <v>7702021</v>
      </c>
      <c r="G48" s="392">
        <v>3800</v>
      </c>
      <c r="H48" s="370"/>
      <c r="I48" s="16"/>
      <c r="J48" s="16"/>
      <c r="K48" s="16"/>
      <c r="L48" s="16"/>
      <c r="M48" s="16"/>
      <c r="N48" s="16"/>
    </row>
    <row r="49" spans="1:14" ht="12" customHeight="1">
      <c r="A49" s="355"/>
      <c r="B49" s="349"/>
      <c r="C49" s="377"/>
      <c r="D49" s="368"/>
      <c r="E49" s="366" t="s">
        <v>47</v>
      </c>
      <c r="F49" s="366">
        <v>7702031</v>
      </c>
      <c r="G49" s="392">
        <v>3800</v>
      </c>
      <c r="H49" s="370"/>
      <c r="I49" s="16"/>
      <c r="J49" s="16"/>
      <c r="K49" s="16"/>
      <c r="L49" s="16"/>
      <c r="M49" s="16"/>
      <c r="N49" s="16"/>
    </row>
    <row r="50" spans="1:14" ht="12" customHeight="1">
      <c r="A50" s="355"/>
      <c r="B50" s="349"/>
      <c r="C50" s="356"/>
      <c r="D50" s="358"/>
      <c r="E50" s="363" t="s">
        <v>25</v>
      </c>
      <c r="F50" s="363">
        <v>7702040</v>
      </c>
      <c r="G50" s="392">
        <v>3800</v>
      </c>
      <c r="H50" s="370"/>
      <c r="I50" s="16"/>
      <c r="J50" s="16"/>
      <c r="K50" s="16"/>
      <c r="L50" s="16"/>
      <c r="M50" s="16"/>
      <c r="N50" s="16"/>
    </row>
    <row r="51" spans="1:14" ht="12" customHeight="1">
      <c r="A51" s="355"/>
      <c r="B51" s="349"/>
      <c r="C51" s="377"/>
      <c r="D51" s="368"/>
      <c r="E51" s="363" t="s">
        <v>27</v>
      </c>
      <c r="F51" s="363">
        <v>7702041</v>
      </c>
      <c r="G51" s="392">
        <v>4600</v>
      </c>
      <c r="H51" s="370"/>
      <c r="I51" s="16"/>
      <c r="J51" s="16"/>
      <c r="K51" s="16"/>
      <c r="L51" s="16"/>
      <c r="M51" s="16"/>
      <c r="N51" s="16"/>
    </row>
    <row r="52" spans="1:14" ht="12" customHeight="1">
      <c r="A52" s="355"/>
      <c r="B52" s="349"/>
      <c r="C52" s="377"/>
      <c r="D52" s="364" t="s">
        <v>38</v>
      </c>
      <c r="E52" s="365" t="s">
        <v>49</v>
      </c>
      <c r="F52" s="365">
        <v>7702046</v>
      </c>
      <c r="G52" s="395">
        <v>3800</v>
      </c>
      <c r="H52" s="380"/>
      <c r="I52" s="16"/>
      <c r="J52" s="16"/>
      <c r="K52" s="16"/>
      <c r="L52" s="16"/>
      <c r="M52" s="16"/>
      <c r="N52" s="16"/>
    </row>
    <row r="53" spans="1:14" ht="12" customHeight="1">
      <c r="A53" s="355"/>
      <c r="B53" s="349"/>
      <c r="C53" s="377"/>
      <c r="D53" s="304"/>
      <c r="E53" s="367" t="s">
        <v>14</v>
      </c>
      <c r="F53" s="367">
        <v>7011254</v>
      </c>
      <c r="G53" s="392">
        <v>4600</v>
      </c>
      <c r="H53" s="370"/>
      <c r="I53" s="16"/>
      <c r="J53" s="16"/>
      <c r="K53" s="16"/>
      <c r="L53" s="16"/>
      <c r="M53" s="16"/>
      <c r="N53" s="16"/>
    </row>
    <row r="54" spans="1:14" ht="12" customHeight="1">
      <c r="A54" s="355"/>
      <c r="B54" s="349"/>
      <c r="C54" s="377"/>
      <c r="D54" s="304"/>
      <c r="E54" s="369" t="s">
        <v>51</v>
      </c>
      <c r="F54" s="369">
        <v>7702019</v>
      </c>
      <c r="G54" s="392">
        <v>3800</v>
      </c>
      <c r="H54" s="370"/>
      <c r="I54" s="16"/>
      <c r="J54" s="16"/>
      <c r="K54" s="16"/>
      <c r="L54" s="16"/>
      <c r="M54" s="16"/>
      <c r="N54" s="16"/>
    </row>
    <row r="55" spans="1:14" ht="12" customHeight="1">
      <c r="A55" s="355"/>
      <c r="B55" s="349"/>
      <c r="C55" s="377"/>
      <c r="D55" s="368"/>
      <c r="E55" s="369" t="s">
        <v>19</v>
      </c>
      <c r="F55" s="369">
        <v>7702049</v>
      </c>
      <c r="G55" s="392">
        <v>3800</v>
      </c>
      <c r="H55" s="370"/>
      <c r="I55" s="16"/>
      <c r="J55" s="16"/>
      <c r="K55" s="16"/>
      <c r="L55" s="16"/>
      <c r="M55" s="16"/>
      <c r="N55" s="16"/>
    </row>
    <row r="56" spans="1:14" ht="3.75" customHeight="1">
      <c r="A56" s="381"/>
      <c r="B56" s="381"/>
      <c r="C56" s="381"/>
      <c r="D56" s="381"/>
      <c r="E56" s="383"/>
      <c r="F56" s="383"/>
      <c r="G56" s="384"/>
      <c r="H56" s="370"/>
      <c r="I56" s="16"/>
      <c r="J56" s="16"/>
      <c r="K56" s="16"/>
      <c r="L56" s="16"/>
      <c r="M56" s="16"/>
      <c r="N56" s="16"/>
    </row>
    <row r="57" spans="1:14" ht="3.75" customHeight="1">
      <c r="A57" s="377"/>
      <c r="B57" s="385"/>
      <c r="C57" s="377"/>
      <c r="D57" s="386"/>
      <c r="E57" s="387"/>
      <c r="F57" s="387"/>
      <c r="G57" s="388"/>
      <c r="H57" s="389"/>
      <c r="I57" s="16"/>
      <c r="J57" s="16"/>
      <c r="K57" s="16"/>
      <c r="L57" s="16"/>
      <c r="M57" s="16"/>
      <c r="N57" s="16"/>
    </row>
    <row r="58" spans="1:14" ht="12" customHeight="1">
      <c r="A58" s="377"/>
      <c r="B58" s="385"/>
      <c r="C58" s="390" t="s">
        <v>57</v>
      </c>
      <c r="D58" s="374"/>
      <c r="E58" s="375" t="s">
        <v>3</v>
      </c>
      <c r="F58" s="375">
        <v>7001790</v>
      </c>
      <c r="G58" s="399">
        <v>580</v>
      </c>
      <c r="H58" s="389"/>
      <c r="I58" s="16"/>
      <c r="J58" s="16"/>
      <c r="K58" s="16"/>
      <c r="L58" s="16"/>
      <c r="M58" s="16"/>
      <c r="N58" s="16"/>
    </row>
    <row r="59" spans="1:14" ht="12" customHeight="1">
      <c r="A59" s="377"/>
      <c r="B59" s="385"/>
      <c r="C59" s="390" t="s">
        <v>56</v>
      </c>
      <c r="D59" s="358" t="s">
        <v>32</v>
      </c>
      <c r="E59" s="367" t="s">
        <v>10</v>
      </c>
      <c r="F59" s="367">
        <v>7001793</v>
      </c>
      <c r="G59" s="400">
        <v>580</v>
      </c>
      <c r="H59" s="389"/>
      <c r="I59" s="16"/>
      <c r="J59" s="16"/>
      <c r="K59" s="16"/>
      <c r="L59" s="16"/>
      <c r="M59" s="16"/>
      <c r="N59" s="16"/>
    </row>
    <row r="60" spans="1:14" ht="12" customHeight="1">
      <c r="A60" s="377"/>
      <c r="B60" s="385"/>
      <c r="C60" s="377" t="s">
        <v>48</v>
      </c>
      <c r="D60" s="358"/>
      <c r="E60" s="367" t="s">
        <v>45</v>
      </c>
      <c r="F60" s="367">
        <v>7706121</v>
      </c>
      <c r="G60" s="400">
        <v>580</v>
      </c>
      <c r="H60" s="389"/>
      <c r="I60" s="16"/>
      <c r="J60" s="16"/>
      <c r="K60" s="16"/>
      <c r="L60" s="16"/>
      <c r="M60" s="16"/>
      <c r="N60" s="16"/>
    </row>
    <row r="61" spans="1:14" ht="12" customHeight="1">
      <c r="A61" s="377"/>
      <c r="B61" s="385"/>
      <c r="C61" s="304"/>
      <c r="D61" s="358"/>
      <c r="E61" s="394" t="s">
        <v>47</v>
      </c>
      <c r="F61" s="394">
        <v>7706131</v>
      </c>
      <c r="G61" s="392">
        <v>630</v>
      </c>
      <c r="H61" s="389"/>
      <c r="I61" s="16"/>
      <c r="J61" s="16"/>
      <c r="K61" s="16"/>
      <c r="L61" s="16"/>
      <c r="M61" s="16"/>
      <c r="N61" s="16"/>
    </row>
    <row r="62" spans="1:14" ht="12" customHeight="1">
      <c r="A62" s="377"/>
      <c r="B62" s="385"/>
      <c r="C62" s="390"/>
      <c r="D62" s="358"/>
      <c r="E62" s="363" t="s">
        <v>25</v>
      </c>
      <c r="F62" s="363">
        <v>7706140</v>
      </c>
      <c r="G62" s="400">
        <v>580</v>
      </c>
      <c r="H62" s="389"/>
      <c r="I62" s="16"/>
      <c r="J62" s="16"/>
      <c r="K62" s="16"/>
      <c r="L62" s="16"/>
      <c r="M62" s="16"/>
      <c r="N62" s="16"/>
    </row>
    <row r="63" spans="1:14" ht="12" customHeight="1">
      <c r="A63" s="377"/>
      <c r="B63" s="385"/>
      <c r="C63" s="377"/>
      <c r="D63" s="358"/>
      <c r="E63" s="363" t="s">
        <v>27</v>
      </c>
      <c r="F63" s="363">
        <v>7706141</v>
      </c>
      <c r="G63" s="392">
        <v>580</v>
      </c>
      <c r="H63" s="389"/>
      <c r="I63" s="16"/>
      <c r="J63" s="16"/>
      <c r="K63" s="16"/>
      <c r="L63" s="16"/>
      <c r="M63" s="16"/>
      <c r="N63" s="16"/>
    </row>
    <row r="64" spans="1:14" ht="12" customHeight="1">
      <c r="A64" s="355"/>
      <c r="B64" s="349"/>
      <c r="C64" s="377"/>
      <c r="D64" s="364" t="s">
        <v>38</v>
      </c>
      <c r="E64" s="365" t="s">
        <v>49</v>
      </c>
      <c r="F64" s="365">
        <v>7706146</v>
      </c>
      <c r="G64" s="395">
        <v>680</v>
      </c>
      <c r="H64" s="378"/>
      <c r="I64" s="16"/>
      <c r="J64" s="16"/>
      <c r="K64" s="16"/>
      <c r="L64" s="16"/>
      <c r="M64" s="16"/>
      <c r="N64" s="16"/>
    </row>
    <row r="65" spans="1:14" ht="12" customHeight="1">
      <c r="A65" s="355"/>
      <c r="B65" s="349"/>
      <c r="C65" s="377"/>
      <c r="D65" s="304"/>
      <c r="E65" s="367" t="s">
        <v>14</v>
      </c>
      <c r="F65" s="367">
        <v>7011260</v>
      </c>
      <c r="G65" s="392">
        <v>580</v>
      </c>
      <c r="H65" s="380"/>
      <c r="I65" s="16"/>
      <c r="J65" s="16"/>
      <c r="K65" s="16"/>
      <c r="L65" s="16"/>
      <c r="M65" s="16"/>
      <c r="N65" s="16"/>
    </row>
    <row r="66" spans="1:14" ht="12" customHeight="1">
      <c r="A66" s="355"/>
      <c r="B66" s="349"/>
      <c r="C66" s="377"/>
      <c r="D66" s="368"/>
      <c r="E66" s="369" t="s">
        <v>51</v>
      </c>
      <c r="F66" s="369">
        <v>7706119</v>
      </c>
      <c r="G66" s="392">
        <v>580</v>
      </c>
      <c r="H66" s="370"/>
      <c r="I66" s="16"/>
      <c r="J66" s="16"/>
      <c r="K66" s="16"/>
      <c r="L66" s="16"/>
      <c r="M66" s="16"/>
      <c r="N66" s="16"/>
    </row>
    <row r="67" spans="1:14" ht="12" customHeight="1">
      <c r="A67" s="355"/>
      <c r="B67" s="349"/>
      <c r="C67" s="377"/>
      <c r="D67" s="368"/>
      <c r="E67" s="369" t="s">
        <v>19</v>
      </c>
      <c r="F67" s="369">
        <v>7706149</v>
      </c>
      <c r="G67" s="392">
        <v>630</v>
      </c>
      <c r="H67" s="370"/>
      <c r="I67" s="16"/>
      <c r="J67" s="16"/>
      <c r="K67" s="16"/>
      <c r="L67" s="16"/>
      <c r="M67" s="16"/>
      <c r="N67" s="16"/>
    </row>
    <row r="68" spans="1:14" ht="3.75" customHeight="1">
      <c r="A68" s="382"/>
      <c r="B68" s="382"/>
      <c r="C68" s="382"/>
      <c r="D68" s="382"/>
      <c r="E68" s="396"/>
      <c r="F68" s="396"/>
      <c r="G68" s="397"/>
      <c r="H68" s="389"/>
      <c r="I68" s="16"/>
      <c r="J68" s="16"/>
      <c r="K68" s="16"/>
      <c r="L68" s="16"/>
      <c r="M68" s="16"/>
      <c r="N68" s="16"/>
    </row>
    <row r="69" spans="1:14" ht="3.75" customHeight="1">
      <c r="A69" s="385"/>
      <c r="B69" s="385"/>
      <c r="C69" s="385"/>
      <c r="D69" s="385"/>
      <c r="E69" s="387"/>
      <c r="F69" s="387"/>
      <c r="G69" s="388"/>
      <c r="H69" s="389"/>
      <c r="I69" s="16"/>
      <c r="J69" s="16"/>
      <c r="K69" s="16"/>
      <c r="L69" s="16"/>
      <c r="M69" s="16"/>
      <c r="N69" s="16"/>
    </row>
    <row r="70" spans="1:14" ht="12" customHeight="1">
      <c r="A70" s="385"/>
      <c r="B70" s="385"/>
      <c r="C70" s="390" t="s">
        <v>57</v>
      </c>
      <c r="D70" s="374"/>
      <c r="E70" s="375" t="s">
        <v>3</v>
      </c>
      <c r="F70" s="375">
        <v>7001796</v>
      </c>
      <c r="G70" s="399">
        <v>720</v>
      </c>
      <c r="H70" s="389"/>
      <c r="I70" s="16"/>
      <c r="J70" s="16"/>
      <c r="K70" s="16"/>
      <c r="L70" s="16"/>
      <c r="M70" s="16"/>
      <c r="N70" s="16"/>
    </row>
    <row r="71" spans="1:14" ht="12" customHeight="1">
      <c r="A71" s="385"/>
      <c r="B71" s="385"/>
      <c r="C71" s="390" t="s">
        <v>58</v>
      </c>
      <c r="D71" s="358" t="s">
        <v>32</v>
      </c>
      <c r="E71" s="367" t="s">
        <v>10</v>
      </c>
      <c r="F71" s="367">
        <v>7001799</v>
      </c>
      <c r="G71" s="400">
        <v>720</v>
      </c>
      <c r="H71" s="389"/>
      <c r="I71" s="16"/>
      <c r="J71" s="16"/>
      <c r="K71" s="16"/>
      <c r="L71" s="16"/>
      <c r="M71" s="16"/>
      <c r="N71" s="16"/>
    </row>
    <row r="72" spans="1:14" ht="12" customHeight="1">
      <c r="A72" s="385"/>
      <c r="B72" s="385"/>
      <c r="C72" s="376" t="s">
        <v>59</v>
      </c>
      <c r="D72" s="358"/>
      <c r="E72" s="367" t="s">
        <v>45</v>
      </c>
      <c r="F72" s="367">
        <v>7706421</v>
      </c>
      <c r="G72" s="400">
        <v>640</v>
      </c>
      <c r="H72" s="389"/>
      <c r="I72" s="16"/>
      <c r="J72" s="16"/>
      <c r="K72" s="16"/>
      <c r="L72" s="16"/>
      <c r="M72" s="16"/>
      <c r="N72" s="16"/>
    </row>
    <row r="73" spans="1:14" ht="12" customHeight="1">
      <c r="A73" s="385"/>
      <c r="B73" s="385"/>
      <c r="C73" s="390" t="s">
        <v>211</v>
      </c>
      <c r="D73" s="358"/>
      <c r="E73" s="394" t="s">
        <v>47</v>
      </c>
      <c r="F73" s="394">
        <v>7706431</v>
      </c>
      <c r="G73" s="392">
        <v>720</v>
      </c>
      <c r="H73" s="389"/>
      <c r="I73" s="16"/>
      <c r="J73" s="16"/>
      <c r="K73" s="16"/>
      <c r="L73" s="16"/>
      <c r="M73" s="16"/>
      <c r="N73" s="16"/>
    </row>
    <row r="74" spans="1:14" ht="12" customHeight="1">
      <c r="A74" s="385"/>
      <c r="B74" s="385"/>
      <c r="C74" s="377" t="s">
        <v>48</v>
      </c>
      <c r="D74" s="358"/>
      <c r="E74" s="363" t="s">
        <v>25</v>
      </c>
      <c r="F74" s="363">
        <v>7706440</v>
      </c>
      <c r="G74" s="400">
        <v>640</v>
      </c>
      <c r="H74" s="389"/>
      <c r="I74" s="16"/>
      <c r="J74" s="16"/>
      <c r="K74" s="16"/>
      <c r="L74" s="16"/>
      <c r="M74" s="16"/>
      <c r="N74" s="16"/>
    </row>
    <row r="75" spans="1:14" ht="12" customHeight="1">
      <c r="A75" s="385"/>
      <c r="B75" s="385"/>
      <c r="C75" s="304"/>
      <c r="D75" s="358"/>
      <c r="E75" s="363" t="s">
        <v>27</v>
      </c>
      <c r="F75" s="363">
        <v>7706441</v>
      </c>
      <c r="G75" s="392">
        <v>640</v>
      </c>
      <c r="H75" s="401"/>
      <c r="I75" s="16"/>
      <c r="J75" s="16"/>
      <c r="K75" s="16"/>
      <c r="L75" s="16"/>
      <c r="M75" s="16"/>
      <c r="N75" s="16"/>
    </row>
    <row r="76" spans="1:14" ht="12" customHeight="1">
      <c r="A76" s="355"/>
      <c r="B76" s="349"/>
      <c r="C76" s="304"/>
      <c r="D76" s="364" t="s">
        <v>38</v>
      </c>
      <c r="E76" s="365" t="s">
        <v>49</v>
      </c>
      <c r="F76" s="365">
        <v>7706446</v>
      </c>
      <c r="G76" s="395">
        <v>1000</v>
      </c>
      <c r="H76" s="378"/>
      <c r="I76" s="16"/>
      <c r="J76" s="16"/>
      <c r="K76" s="16"/>
      <c r="L76" s="16"/>
      <c r="M76" s="16"/>
      <c r="N76" s="16"/>
    </row>
    <row r="77" spans="1:14" ht="12" customHeight="1">
      <c r="A77" s="355"/>
      <c r="B77" s="349"/>
      <c r="C77" s="377"/>
      <c r="D77" s="304"/>
      <c r="E77" s="367" t="s">
        <v>14</v>
      </c>
      <c r="F77" s="367">
        <v>7011261</v>
      </c>
      <c r="G77" s="392">
        <v>640</v>
      </c>
      <c r="H77" s="370"/>
      <c r="I77" s="16"/>
      <c r="J77" s="16"/>
      <c r="K77" s="16"/>
      <c r="L77" s="16"/>
      <c r="M77" s="16"/>
      <c r="N77" s="16"/>
    </row>
    <row r="78" spans="1:14" ht="12" customHeight="1">
      <c r="A78" s="355"/>
      <c r="B78" s="349"/>
      <c r="C78" s="377"/>
      <c r="D78" s="368"/>
      <c r="E78" s="369" t="s">
        <v>51</v>
      </c>
      <c r="F78" s="369">
        <v>7706419</v>
      </c>
      <c r="G78" s="392">
        <v>640</v>
      </c>
      <c r="H78" s="370"/>
      <c r="I78" s="16"/>
      <c r="J78" s="16"/>
      <c r="K78" s="16"/>
      <c r="L78" s="16"/>
      <c r="M78" s="16"/>
      <c r="N78" s="16"/>
    </row>
    <row r="79" spans="1:14" ht="12" customHeight="1">
      <c r="A79" s="355"/>
      <c r="B79" s="349"/>
      <c r="C79" s="377"/>
      <c r="D79" s="368"/>
      <c r="E79" s="369" t="s">
        <v>19</v>
      </c>
      <c r="F79" s="369">
        <v>7706449</v>
      </c>
      <c r="G79" s="392">
        <v>640</v>
      </c>
      <c r="H79" s="370"/>
      <c r="I79" s="16"/>
      <c r="J79" s="16"/>
      <c r="K79" s="16"/>
      <c r="L79" s="16"/>
      <c r="M79" s="16"/>
      <c r="N79" s="16"/>
    </row>
    <row r="80" spans="1:14" ht="3.75" customHeight="1">
      <c r="A80" s="382"/>
      <c r="B80" s="382"/>
      <c r="C80" s="382"/>
      <c r="D80" s="382"/>
      <c r="E80" s="396"/>
      <c r="F80" s="396"/>
      <c r="G80" s="397"/>
      <c r="H80" s="389"/>
      <c r="I80" s="16"/>
      <c r="J80" s="16"/>
      <c r="K80" s="16"/>
      <c r="L80" s="16"/>
      <c r="M80" s="16"/>
      <c r="N80" s="16"/>
    </row>
    <row r="81" spans="1:14" ht="3.75" customHeight="1">
      <c r="A81" s="355"/>
      <c r="B81" s="349"/>
      <c r="C81" s="355"/>
      <c r="D81" s="305"/>
      <c r="E81" s="372"/>
      <c r="F81" s="372"/>
      <c r="G81" s="398"/>
      <c r="H81" s="370"/>
      <c r="I81" s="16"/>
      <c r="J81" s="16"/>
      <c r="K81" s="16"/>
      <c r="L81" s="16"/>
      <c r="M81" s="16"/>
      <c r="N81" s="16"/>
    </row>
    <row r="82" spans="1:14" ht="12" customHeight="1">
      <c r="A82" s="355"/>
      <c r="B82" s="349"/>
      <c r="C82" s="356" t="s">
        <v>60</v>
      </c>
      <c r="D82" s="374"/>
      <c r="E82" s="375" t="s">
        <v>3</v>
      </c>
      <c r="F82" s="375">
        <v>7001184</v>
      </c>
      <c r="G82" s="391">
        <v>6000</v>
      </c>
      <c r="H82" s="378"/>
      <c r="I82" s="16"/>
      <c r="J82" s="16"/>
      <c r="K82" s="16"/>
      <c r="L82" s="16"/>
      <c r="M82" s="16"/>
      <c r="N82" s="16"/>
    </row>
    <row r="83" spans="1:14" ht="12" customHeight="1">
      <c r="A83" s="355"/>
      <c r="B83" s="349"/>
      <c r="C83" s="376" t="s">
        <v>43</v>
      </c>
      <c r="D83" s="358" t="s">
        <v>32</v>
      </c>
      <c r="E83" s="367" t="s">
        <v>10</v>
      </c>
      <c r="F83" s="367">
        <v>7001187</v>
      </c>
      <c r="G83" s="392">
        <v>6000</v>
      </c>
      <c r="H83" s="370"/>
      <c r="I83" s="16"/>
      <c r="J83" s="16"/>
      <c r="K83" s="16"/>
      <c r="L83" s="16"/>
      <c r="M83" s="16"/>
      <c r="N83" s="16"/>
    </row>
    <row r="84" spans="1:14" ht="12" customHeight="1">
      <c r="A84" s="355"/>
      <c r="B84" s="349"/>
      <c r="C84" s="356" t="s">
        <v>212</v>
      </c>
      <c r="D84" s="358"/>
      <c r="E84" s="367" t="s">
        <v>12</v>
      </c>
      <c r="F84" s="367">
        <v>7001188</v>
      </c>
      <c r="G84" s="392">
        <v>6000</v>
      </c>
      <c r="H84" s="370"/>
      <c r="I84" s="16"/>
      <c r="J84" s="16"/>
      <c r="K84" s="16"/>
      <c r="L84" s="16"/>
      <c r="M84" s="16"/>
      <c r="N84" s="16"/>
    </row>
    <row r="85" spans="1:14" ht="12" customHeight="1">
      <c r="A85" s="355"/>
      <c r="B85" s="349"/>
      <c r="C85" s="377"/>
      <c r="D85" s="368"/>
      <c r="E85" s="366" t="s">
        <v>35</v>
      </c>
      <c r="F85" s="366">
        <v>7001185</v>
      </c>
      <c r="G85" s="392">
        <v>6000</v>
      </c>
      <c r="H85" s="370"/>
      <c r="I85" s="16"/>
      <c r="J85" s="16"/>
      <c r="K85" s="16"/>
      <c r="L85" s="16"/>
      <c r="M85" s="16"/>
      <c r="N85" s="16"/>
    </row>
    <row r="86" spans="1:14" ht="12" customHeight="1">
      <c r="A86" s="355"/>
      <c r="B86" s="349"/>
      <c r="C86" s="356"/>
      <c r="D86" s="358"/>
      <c r="E86" s="363" t="s">
        <v>25</v>
      </c>
      <c r="F86" s="363">
        <v>7795140</v>
      </c>
      <c r="G86" s="392">
        <v>6000</v>
      </c>
      <c r="H86" s="370"/>
      <c r="I86" s="16"/>
      <c r="J86" s="16"/>
      <c r="K86" s="16"/>
      <c r="L86" s="16"/>
      <c r="M86" s="16"/>
      <c r="N86" s="16"/>
    </row>
    <row r="87" spans="1:14" ht="12" customHeight="1">
      <c r="A87" s="355"/>
      <c r="B87" s="349"/>
      <c r="C87" s="377"/>
      <c r="D87" s="368"/>
      <c r="E87" s="363" t="s">
        <v>27</v>
      </c>
      <c r="F87" s="363">
        <v>7795141</v>
      </c>
      <c r="G87" s="392">
        <v>6000</v>
      </c>
      <c r="H87" s="370"/>
      <c r="I87" s="16"/>
      <c r="J87" s="16"/>
      <c r="K87" s="16"/>
      <c r="L87" s="16"/>
      <c r="M87" s="16"/>
      <c r="N87" s="16"/>
    </row>
    <row r="88" spans="1:14" ht="12" customHeight="1">
      <c r="A88" s="355"/>
      <c r="B88" s="349"/>
      <c r="C88" s="377"/>
      <c r="D88" s="364" t="s">
        <v>38</v>
      </c>
      <c r="E88" s="365" t="s">
        <v>15</v>
      </c>
      <c r="F88" s="365">
        <v>7011412</v>
      </c>
      <c r="G88" s="395">
        <v>6000</v>
      </c>
      <c r="H88" s="380"/>
      <c r="I88" s="16"/>
      <c r="J88" s="16"/>
      <c r="K88" s="16"/>
      <c r="L88" s="16"/>
      <c r="M88" s="16"/>
      <c r="N88" s="16"/>
    </row>
    <row r="89" spans="1:14" ht="12" customHeight="1">
      <c r="A89" s="355"/>
      <c r="B89" s="349"/>
      <c r="C89" s="377"/>
      <c r="D89" s="304"/>
      <c r="E89" s="367" t="s">
        <v>14</v>
      </c>
      <c r="F89" s="367">
        <v>7011267</v>
      </c>
      <c r="G89" s="392">
        <v>6000</v>
      </c>
      <c r="H89" s="370"/>
      <c r="I89" s="16"/>
      <c r="J89" s="16"/>
      <c r="K89" s="16"/>
      <c r="L89" s="16"/>
      <c r="M89" s="16"/>
      <c r="N89" s="16"/>
    </row>
    <row r="90" spans="1:14" ht="12" customHeight="1">
      <c r="A90" s="355"/>
      <c r="B90" s="349"/>
      <c r="C90" s="377"/>
      <c r="D90" s="368"/>
      <c r="E90" s="369" t="s">
        <v>40</v>
      </c>
      <c r="F90" s="369">
        <v>7795114</v>
      </c>
      <c r="G90" s="392">
        <v>6000</v>
      </c>
      <c r="H90" s="370"/>
      <c r="I90" s="16"/>
      <c r="J90" s="16"/>
      <c r="K90" s="16"/>
      <c r="L90" s="16"/>
      <c r="M90" s="16"/>
      <c r="N90" s="16"/>
    </row>
    <row r="91" spans="1:14" ht="12" customHeight="1">
      <c r="A91" s="355"/>
      <c r="B91" s="349"/>
      <c r="C91" s="377"/>
      <c r="D91" s="368"/>
      <c r="E91" s="369" t="s">
        <v>19</v>
      </c>
      <c r="F91" s="369">
        <v>7795149</v>
      </c>
      <c r="G91" s="392">
        <v>6000</v>
      </c>
      <c r="H91" s="370"/>
      <c r="I91" s="16"/>
      <c r="J91" s="16"/>
      <c r="K91" s="16"/>
      <c r="L91" s="16"/>
      <c r="M91" s="16"/>
      <c r="N91" s="16"/>
    </row>
    <row r="92" spans="1:14" ht="3.75" customHeight="1">
      <c r="A92" s="381"/>
      <c r="B92" s="381"/>
      <c r="C92" s="381"/>
      <c r="D92" s="381"/>
      <c r="E92" s="383"/>
      <c r="F92" s="383"/>
      <c r="G92" s="384"/>
      <c r="H92" s="370"/>
      <c r="I92" s="16"/>
      <c r="J92" s="16"/>
      <c r="K92" s="16"/>
      <c r="L92" s="16"/>
      <c r="M92" s="16"/>
      <c r="N92" s="16"/>
    </row>
    <row r="93" spans="1:14" ht="3.75" customHeight="1">
      <c r="A93" s="355"/>
      <c r="B93" s="350"/>
      <c r="C93" s="350"/>
      <c r="D93" s="350"/>
      <c r="E93" s="372"/>
      <c r="F93" s="372"/>
      <c r="G93" s="398"/>
      <c r="H93" s="370"/>
      <c r="I93" s="16"/>
      <c r="J93" s="16"/>
      <c r="K93" s="16"/>
      <c r="L93" s="16"/>
      <c r="M93" s="16"/>
      <c r="N93" s="16"/>
    </row>
    <row r="94" spans="1:14" ht="27.75" customHeight="1">
      <c r="A94" s="355"/>
      <c r="B94" s="350"/>
      <c r="C94" s="402" t="s">
        <v>62</v>
      </c>
      <c r="D94" s="374"/>
      <c r="E94" s="403" t="s">
        <v>3</v>
      </c>
      <c r="F94" s="404" t="s">
        <v>63</v>
      </c>
      <c r="G94" s="354">
        <v>800</v>
      </c>
      <c r="H94" s="380"/>
      <c r="I94" s="16"/>
      <c r="J94" s="16"/>
      <c r="K94" s="16"/>
      <c r="L94" s="16"/>
      <c r="M94" s="16"/>
      <c r="N94" s="16"/>
    </row>
    <row r="95" spans="1:14" ht="27" customHeight="1">
      <c r="A95" s="355"/>
      <c r="B95" s="350"/>
      <c r="C95" s="405" t="s">
        <v>64</v>
      </c>
      <c r="D95" s="406" t="s">
        <v>32</v>
      </c>
      <c r="E95" s="407" t="s">
        <v>10</v>
      </c>
      <c r="F95" s="408" t="s">
        <v>65</v>
      </c>
      <c r="G95" s="360">
        <v>800</v>
      </c>
      <c r="H95" s="370"/>
      <c r="I95" s="36"/>
      <c r="J95" s="16"/>
      <c r="K95" s="16"/>
      <c r="L95" s="16"/>
      <c r="M95" s="16"/>
      <c r="N95" s="16"/>
    </row>
    <row r="96" spans="1:14" ht="29.25" customHeight="1">
      <c r="A96" s="355"/>
      <c r="B96" s="350"/>
      <c r="C96" s="385"/>
      <c r="D96" s="358"/>
      <c r="E96" s="407" t="s">
        <v>12</v>
      </c>
      <c r="F96" s="409" t="s">
        <v>66</v>
      </c>
      <c r="G96" s="360">
        <v>800</v>
      </c>
      <c r="H96" s="370"/>
      <c r="I96" s="36"/>
      <c r="J96" s="16"/>
      <c r="K96" s="16"/>
      <c r="L96" s="16"/>
      <c r="M96" s="16"/>
      <c r="N96" s="16"/>
    </row>
    <row r="97" spans="1:14" ht="27.75" customHeight="1">
      <c r="A97" s="355"/>
      <c r="B97" s="350"/>
      <c r="C97" s="304"/>
      <c r="D97" s="368"/>
      <c r="E97" s="410" t="s">
        <v>35</v>
      </c>
      <c r="F97" s="409" t="s">
        <v>67</v>
      </c>
      <c r="G97" s="360">
        <v>800</v>
      </c>
      <c r="H97" s="370"/>
      <c r="I97" s="16"/>
      <c r="J97" s="16"/>
      <c r="K97" s="16"/>
      <c r="L97" s="16"/>
      <c r="M97" s="16"/>
      <c r="N97" s="16"/>
    </row>
    <row r="98" spans="1:14" ht="29.25" customHeight="1">
      <c r="A98" s="355"/>
      <c r="B98" s="350"/>
      <c r="C98" s="304"/>
      <c r="D98" s="358"/>
      <c r="E98" s="411" t="s">
        <v>25</v>
      </c>
      <c r="F98" s="409" t="s">
        <v>68</v>
      </c>
      <c r="G98" s="360">
        <v>800</v>
      </c>
      <c r="H98" s="370"/>
      <c r="I98" s="36"/>
      <c r="J98" s="16"/>
      <c r="K98" s="16"/>
      <c r="L98" s="16"/>
      <c r="M98" s="16"/>
      <c r="N98" s="16"/>
    </row>
    <row r="99" spans="1:14" ht="23.25" customHeight="1">
      <c r="A99" s="355"/>
      <c r="B99" s="350"/>
      <c r="C99" s="412"/>
      <c r="D99" s="368"/>
      <c r="E99" s="411" t="s">
        <v>27</v>
      </c>
      <c r="F99" s="404" t="s">
        <v>69</v>
      </c>
      <c r="G99" s="360">
        <v>960</v>
      </c>
      <c r="H99" s="370"/>
      <c r="I99" s="16"/>
      <c r="J99" s="16"/>
      <c r="K99" s="16"/>
      <c r="L99" s="16"/>
      <c r="M99" s="16"/>
      <c r="N99" s="16"/>
    </row>
    <row r="100" spans="1:14" ht="30" customHeight="1">
      <c r="A100" s="355"/>
      <c r="B100" s="349"/>
      <c r="C100" s="304"/>
      <c r="D100" s="413" t="s">
        <v>38</v>
      </c>
      <c r="E100" s="414" t="s">
        <v>15</v>
      </c>
      <c r="F100" s="409" t="s">
        <v>70</v>
      </c>
      <c r="G100" s="415">
        <v>960</v>
      </c>
      <c r="H100" s="378"/>
      <c r="I100" s="16"/>
      <c r="J100" s="16"/>
      <c r="K100" s="16"/>
      <c r="L100" s="16"/>
      <c r="M100" s="16"/>
      <c r="N100" s="16"/>
    </row>
    <row r="101" spans="1:14" ht="32.25" customHeight="1">
      <c r="A101" s="355"/>
      <c r="B101" s="349"/>
      <c r="C101" s="377"/>
      <c r="D101" s="304"/>
      <c r="E101" s="407" t="s">
        <v>14</v>
      </c>
      <c r="F101" s="409" t="s">
        <v>71</v>
      </c>
      <c r="G101" s="360">
        <v>800</v>
      </c>
      <c r="H101" s="370"/>
      <c r="I101" s="16"/>
      <c r="J101" s="16"/>
      <c r="K101" s="16"/>
      <c r="L101" s="16"/>
      <c r="M101" s="16"/>
      <c r="N101" s="16"/>
    </row>
    <row r="102" spans="1:14" ht="24.75" customHeight="1">
      <c r="A102" s="355"/>
      <c r="B102" s="349"/>
      <c r="C102" s="377"/>
      <c r="D102" s="368"/>
      <c r="E102" s="416" t="s">
        <v>40</v>
      </c>
      <c r="F102" s="409" t="s">
        <v>72</v>
      </c>
      <c r="G102" s="360">
        <v>800</v>
      </c>
      <c r="H102" s="370"/>
      <c r="I102" s="16"/>
      <c r="J102" s="16"/>
      <c r="K102" s="16"/>
      <c r="L102" s="16"/>
      <c r="M102" s="16"/>
      <c r="N102" s="16"/>
    </row>
    <row r="103" spans="1:14" ht="27.75" customHeight="1">
      <c r="A103" s="355"/>
      <c r="B103" s="349"/>
      <c r="C103" s="377"/>
      <c r="D103" s="368"/>
      <c r="E103" s="416" t="s">
        <v>19</v>
      </c>
      <c r="F103" s="409" t="s">
        <v>73</v>
      </c>
      <c r="G103" s="360">
        <v>800</v>
      </c>
      <c r="H103" s="370"/>
      <c r="I103" s="16"/>
      <c r="J103" s="16"/>
      <c r="K103" s="16"/>
      <c r="L103" s="16"/>
      <c r="M103" s="16"/>
      <c r="N103" s="16"/>
    </row>
    <row r="104" spans="1:14" ht="3.75" customHeight="1">
      <c r="A104" s="381"/>
      <c r="B104" s="346"/>
      <c r="C104" s="346"/>
      <c r="D104" s="346"/>
      <c r="E104" s="417"/>
      <c r="F104" s="383"/>
      <c r="G104" s="384"/>
      <c r="H104" s="370"/>
      <c r="I104" s="16"/>
      <c r="J104" s="16"/>
      <c r="K104" s="16"/>
      <c r="L104" s="16"/>
      <c r="M104" s="16"/>
      <c r="N104" s="16"/>
    </row>
    <row r="105" spans="1:14" ht="3.75" customHeight="1">
      <c r="A105" s="349"/>
      <c r="B105" s="350"/>
      <c r="C105" s="385"/>
      <c r="D105" s="350"/>
      <c r="E105" s="372"/>
      <c r="F105" s="372"/>
      <c r="G105" s="398"/>
      <c r="H105" s="370"/>
      <c r="I105" s="16"/>
      <c r="J105" s="16"/>
      <c r="K105" s="16"/>
      <c r="L105" s="16"/>
      <c r="M105" s="16"/>
      <c r="N105" s="16"/>
    </row>
    <row r="106" spans="1:14" ht="12" customHeight="1">
      <c r="A106" s="355"/>
      <c r="B106" s="418"/>
      <c r="C106" s="356" t="s">
        <v>74</v>
      </c>
      <c r="D106" s="374"/>
      <c r="E106" s="375" t="s">
        <v>3</v>
      </c>
      <c r="F106" s="375">
        <v>8609500</v>
      </c>
      <c r="G106" s="391">
        <v>660</v>
      </c>
      <c r="H106" s="370"/>
      <c r="I106" s="16"/>
      <c r="J106" s="16"/>
      <c r="K106" s="16"/>
      <c r="L106" s="16"/>
      <c r="M106" s="16"/>
      <c r="N106" s="16"/>
    </row>
    <row r="107" spans="1:14" ht="12" customHeight="1">
      <c r="A107" s="355"/>
      <c r="B107" s="418"/>
      <c r="C107" s="377" t="s">
        <v>75</v>
      </c>
      <c r="D107" s="358" t="s">
        <v>32</v>
      </c>
      <c r="E107" s="367" t="s">
        <v>10</v>
      </c>
      <c r="F107" s="367">
        <v>8609503</v>
      </c>
      <c r="G107" s="392">
        <v>660</v>
      </c>
      <c r="H107" s="380"/>
      <c r="I107" s="16"/>
      <c r="J107" s="16"/>
      <c r="K107" s="16"/>
      <c r="L107" s="16"/>
      <c r="M107" s="16"/>
      <c r="N107" s="16"/>
    </row>
    <row r="108" spans="1:14" ht="12" customHeight="1">
      <c r="A108" s="355"/>
      <c r="B108" s="418"/>
      <c r="C108" s="377"/>
      <c r="D108" s="358"/>
      <c r="E108" s="367" t="s">
        <v>12</v>
      </c>
      <c r="F108" s="367">
        <v>8609508</v>
      </c>
      <c r="G108" s="392">
        <v>720</v>
      </c>
      <c r="H108" s="370"/>
      <c r="I108" s="16"/>
      <c r="J108" s="16"/>
      <c r="K108" s="16"/>
      <c r="L108" s="16"/>
      <c r="M108" s="16"/>
      <c r="N108" s="16"/>
    </row>
    <row r="109" spans="1:14" ht="12" customHeight="1">
      <c r="A109" s="355"/>
      <c r="B109" s="349"/>
      <c r="C109" s="304"/>
      <c r="D109" s="368"/>
      <c r="E109" s="366" t="s">
        <v>35</v>
      </c>
      <c r="F109" s="366">
        <v>8609501</v>
      </c>
      <c r="G109" s="392">
        <v>720</v>
      </c>
      <c r="H109" s="370"/>
      <c r="I109" s="16"/>
      <c r="J109" s="16"/>
      <c r="K109" s="16"/>
      <c r="L109" s="16"/>
      <c r="M109" s="16"/>
      <c r="N109" s="16"/>
    </row>
    <row r="110" spans="1:14" ht="12" customHeight="1">
      <c r="A110" s="355"/>
      <c r="B110" s="418"/>
      <c r="C110" s="377"/>
      <c r="D110" s="358"/>
      <c r="E110" s="363" t="s">
        <v>25</v>
      </c>
      <c r="F110" s="363">
        <v>8609540</v>
      </c>
      <c r="G110" s="392">
        <v>720</v>
      </c>
      <c r="H110" s="370"/>
      <c r="I110" s="16"/>
      <c r="J110" s="16"/>
      <c r="K110" s="16"/>
      <c r="L110" s="16"/>
      <c r="M110" s="16"/>
      <c r="N110" s="16"/>
    </row>
    <row r="111" spans="1:14" ht="12" customHeight="1">
      <c r="A111" s="355"/>
      <c r="B111" s="349"/>
      <c r="C111" s="304"/>
      <c r="D111" s="368"/>
      <c r="E111" s="363" t="s">
        <v>27</v>
      </c>
      <c r="F111" s="363">
        <v>8609541</v>
      </c>
      <c r="G111" s="391">
        <v>720</v>
      </c>
      <c r="H111" s="378"/>
      <c r="I111" s="16"/>
      <c r="J111" s="16"/>
      <c r="K111" s="16"/>
      <c r="L111" s="16"/>
      <c r="M111" s="16"/>
      <c r="N111" s="16"/>
    </row>
    <row r="112" spans="1:14" ht="12" customHeight="1">
      <c r="A112" s="355"/>
      <c r="B112" s="349"/>
      <c r="C112" s="377"/>
      <c r="D112" s="364" t="s">
        <v>38</v>
      </c>
      <c r="E112" s="365" t="s">
        <v>15</v>
      </c>
      <c r="F112" s="366">
        <v>8609502</v>
      </c>
      <c r="G112" s="392">
        <v>660</v>
      </c>
      <c r="H112" s="370"/>
      <c r="I112" s="16"/>
      <c r="J112" s="16"/>
      <c r="K112" s="16"/>
      <c r="L112" s="16"/>
      <c r="M112" s="16"/>
      <c r="N112" s="16"/>
    </row>
    <row r="113" spans="1:14" ht="12" customHeight="1">
      <c r="A113" s="355"/>
      <c r="B113" s="349"/>
      <c r="C113" s="377"/>
      <c r="D113" s="304"/>
      <c r="E113" s="367" t="s">
        <v>14</v>
      </c>
      <c r="F113" s="367">
        <v>8609506</v>
      </c>
      <c r="G113" s="392">
        <v>660</v>
      </c>
      <c r="H113" s="370"/>
      <c r="I113" s="16"/>
      <c r="J113" s="16"/>
      <c r="K113" s="16"/>
      <c r="L113" s="16"/>
      <c r="M113" s="16"/>
      <c r="N113" s="16"/>
    </row>
    <row r="114" spans="1:14" ht="12" customHeight="1">
      <c r="A114" s="355"/>
      <c r="B114" s="349"/>
      <c r="C114" s="377"/>
      <c r="D114" s="368"/>
      <c r="E114" s="369" t="s">
        <v>40</v>
      </c>
      <c r="F114" s="369">
        <v>8609514</v>
      </c>
      <c r="G114" s="392">
        <v>660</v>
      </c>
      <c r="H114" s="370"/>
      <c r="I114" s="16"/>
      <c r="J114" s="16"/>
      <c r="K114" s="16"/>
      <c r="L114" s="16"/>
      <c r="M114" s="16"/>
      <c r="N114" s="16"/>
    </row>
    <row r="115" spans="1:14" ht="12" customHeight="1">
      <c r="A115" s="355"/>
      <c r="B115" s="349"/>
      <c r="C115" s="377"/>
      <c r="D115" s="368"/>
      <c r="E115" s="369" t="s">
        <v>19</v>
      </c>
      <c r="F115" s="369">
        <v>8609549</v>
      </c>
      <c r="G115" s="392">
        <v>720</v>
      </c>
      <c r="H115" s="370"/>
      <c r="I115" s="16"/>
      <c r="J115" s="16"/>
      <c r="K115" s="16"/>
      <c r="L115" s="16"/>
      <c r="M115" s="16"/>
      <c r="N115" s="16"/>
    </row>
    <row r="116" spans="1:14" ht="3.75" customHeight="1">
      <c r="A116" s="381"/>
      <c r="B116" s="346"/>
      <c r="C116" s="346"/>
      <c r="D116" s="346"/>
      <c r="E116" s="383"/>
      <c r="F116" s="383"/>
      <c r="G116" s="419"/>
      <c r="H116" s="370"/>
      <c r="I116" s="16"/>
      <c r="J116" s="16"/>
      <c r="K116" s="16"/>
      <c r="L116" s="16"/>
      <c r="M116" s="16"/>
      <c r="N116" s="16"/>
    </row>
    <row r="117" spans="1:14" ht="3.75" customHeight="1">
      <c r="A117" s="355"/>
      <c r="B117" s="349"/>
      <c r="C117" s="355"/>
      <c r="D117" s="305"/>
      <c r="E117" s="372"/>
      <c r="F117" s="372"/>
      <c r="G117" s="392"/>
      <c r="H117" s="370"/>
      <c r="I117" s="16"/>
      <c r="J117" s="16"/>
      <c r="K117" s="16"/>
      <c r="L117" s="16"/>
      <c r="M117" s="16"/>
      <c r="N117" s="16"/>
    </row>
    <row r="118" spans="1:14" ht="12" customHeight="1">
      <c r="A118" s="355"/>
      <c r="B118" s="349"/>
      <c r="C118" s="356" t="s">
        <v>76</v>
      </c>
      <c r="D118" s="374"/>
      <c r="E118" s="375" t="s">
        <v>3</v>
      </c>
      <c r="F118" s="375">
        <v>8629000</v>
      </c>
      <c r="G118" s="391">
        <v>28000</v>
      </c>
      <c r="H118" s="370"/>
      <c r="I118" s="16"/>
      <c r="J118" s="16"/>
      <c r="K118" s="16"/>
      <c r="L118" s="16"/>
      <c r="M118" s="16"/>
      <c r="N118" s="16"/>
    </row>
    <row r="119" spans="1:14" ht="12" customHeight="1">
      <c r="A119" s="355"/>
      <c r="B119" s="349"/>
      <c r="C119" s="376" t="s">
        <v>77</v>
      </c>
      <c r="D119" s="358" t="s">
        <v>32</v>
      </c>
      <c r="E119" s="367" t="s">
        <v>10</v>
      </c>
      <c r="F119" s="367">
        <v>8629003</v>
      </c>
      <c r="G119" s="392">
        <v>28000</v>
      </c>
      <c r="H119" s="370"/>
      <c r="I119" s="16"/>
      <c r="J119" s="16"/>
      <c r="K119" s="16"/>
      <c r="L119" s="16"/>
      <c r="M119" s="16"/>
      <c r="N119" s="16"/>
    </row>
    <row r="120" spans="1:14" ht="12" customHeight="1">
      <c r="A120" s="355"/>
      <c r="B120" s="349"/>
      <c r="C120" s="376" t="s">
        <v>78</v>
      </c>
      <c r="D120" s="358"/>
      <c r="E120" s="367" t="s">
        <v>12</v>
      </c>
      <c r="F120" s="367">
        <v>8629008</v>
      </c>
      <c r="G120" s="392">
        <v>28000</v>
      </c>
      <c r="H120" s="370"/>
      <c r="I120" s="16"/>
      <c r="J120" s="16"/>
      <c r="K120" s="16"/>
      <c r="L120" s="16"/>
      <c r="M120" s="16"/>
      <c r="N120" s="16"/>
    </row>
    <row r="121" spans="1:14" ht="12" customHeight="1">
      <c r="A121" s="355"/>
      <c r="B121" s="349"/>
      <c r="C121" s="304"/>
      <c r="D121" s="368"/>
      <c r="E121" s="366" t="s">
        <v>35</v>
      </c>
      <c r="F121" s="366">
        <v>8629001</v>
      </c>
      <c r="G121" s="392">
        <v>28000</v>
      </c>
      <c r="H121" s="370"/>
      <c r="I121" s="16"/>
      <c r="J121" s="16"/>
      <c r="K121" s="16"/>
      <c r="L121" s="16"/>
      <c r="M121" s="16"/>
      <c r="N121" s="16"/>
    </row>
    <row r="122" spans="1:14" ht="12" customHeight="1">
      <c r="A122" s="355"/>
      <c r="B122" s="349"/>
      <c r="C122" s="376"/>
      <c r="D122" s="358"/>
      <c r="E122" s="363" t="s">
        <v>25</v>
      </c>
      <c r="F122" s="363">
        <v>8629040</v>
      </c>
      <c r="G122" s="392">
        <v>28000</v>
      </c>
      <c r="H122" s="370"/>
      <c r="I122" s="16"/>
      <c r="J122" s="16"/>
      <c r="K122" s="16"/>
      <c r="L122" s="16"/>
      <c r="M122" s="16"/>
      <c r="N122" s="16"/>
    </row>
    <row r="123" spans="1:14" ht="12" customHeight="1">
      <c r="A123" s="355"/>
      <c r="B123" s="349"/>
      <c r="C123" s="376"/>
      <c r="D123" s="368"/>
      <c r="E123" s="363" t="s">
        <v>27</v>
      </c>
      <c r="F123" s="363">
        <v>8629041</v>
      </c>
      <c r="G123" s="392">
        <v>28000</v>
      </c>
      <c r="H123" s="380"/>
      <c r="I123" s="16"/>
      <c r="J123" s="16"/>
      <c r="K123" s="16"/>
      <c r="L123" s="16"/>
      <c r="M123" s="16"/>
      <c r="N123" s="16"/>
    </row>
    <row r="124" spans="1:14" ht="12" customHeight="1">
      <c r="A124" s="355"/>
      <c r="B124" s="349"/>
      <c r="C124" s="377"/>
      <c r="D124" s="364" t="s">
        <v>38</v>
      </c>
      <c r="E124" s="365" t="s">
        <v>15</v>
      </c>
      <c r="F124" s="365">
        <v>8629002</v>
      </c>
      <c r="G124" s="395">
        <v>28000</v>
      </c>
      <c r="H124" s="370"/>
      <c r="I124" s="16"/>
      <c r="J124" s="16"/>
      <c r="K124" s="16"/>
      <c r="L124" s="16"/>
      <c r="M124" s="16"/>
      <c r="N124" s="16"/>
    </row>
    <row r="125" spans="1:14" ht="12" customHeight="1">
      <c r="A125" s="355"/>
      <c r="B125" s="349"/>
      <c r="C125" s="377"/>
      <c r="D125" s="304"/>
      <c r="E125" s="367" t="s">
        <v>14</v>
      </c>
      <c r="F125" s="367">
        <v>8629006</v>
      </c>
      <c r="G125" s="392">
        <v>28000</v>
      </c>
      <c r="H125" s="378"/>
      <c r="I125" s="16"/>
      <c r="J125" s="16"/>
      <c r="K125" s="16"/>
      <c r="L125" s="16"/>
      <c r="M125" s="16"/>
      <c r="N125" s="16"/>
    </row>
    <row r="126" spans="1:14" ht="12" customHeight="1">
      <c r="A126" s="355"/>
      <c r="B126" s="349"/>
      <c r="C126" s="377"/>
      <c r="D126" s="368"/>
      <c r="E126" s="369" t="s">
        <v>40</v>
      </c>
      <c r="F126" s="369">
        <v>8629014</v>
      </c>
      <c r="G126" s="392">
        <v>28000</v>
      </c>
      <c r="H126" s="370"/>
      <c r="I126" s="16"/>
      <c r="J126" s="16"/>
      <c r="K126" s="16"/>
      <c r="L126" s="16"/>
      <c r="M126" s="16"/>
      <c r="N126" s="16"/>
    </row>
    <row r="127" spans="1:14" ht="3.75" customHeight="1">
      <c r="A127" s="381"/>
      <c r="B127" s="381"/>
      <c r="C127" s="381"/>
      <c r="D127" s="381"/>
      <c r="E127" s="383"/>
      <c r="F127" s="383"/>
      <c r="G127" s="419"/>
      <c r="H127" s="370"/>
      <c r="I127" s="16"/>
      <c r="J127" s="16"/>
      <c r="K127" s="16"/>
      <c r="L127" s="16"/>
      <c r="M127" s="16"/>
      <c r="N127" s="16"/>
    </row>
    <row r="128" spans="1:14" ht="3.75" customHeight="1">
      <c r="A128" s="349"/>
      <c r="B128" s="349"/>
      <c r="C128" s="349"/>
      <c r="D128" s="349"/>
      <c r="E128" s="372"/>
      <c r="F128" s="372"/>
      <c r="G128" s="392"/>
      <c r="H128" s="370"/>
      <c r="I128" s="16"/>
      <c r="J128" s="16"/>
      <c r="K128" s="16"/>
      <c r="L128" s="16"/>
      <c r="M128" s="16"/>
      <c r="N128" s="16"/>
    </row>
    <row r="129" spans="1:14" ht="12" customHeight="1">
      <c r="A129" s="355"/>
      <c r="B129" s="349"/>
      <c r="C129" s="356" t="s">
        <v>76</v>
      </c>
      <c r="D129" s="374"/>
      <c r="E129" s="375" t="s">
        <v>3</v>
      </c>
      <c r="F129" s="375">
        <v>8629100</v>
      </c>
      <c r="G129" s="391">
        <v>25000</v>
      </c>
      <c r="H129" s="370"/>
      <c r="I129" s="16"/>
      <c r="J129" s="16"/>
      <c r="K129" s="16"/>
      <c r="L129" s="16"/>
      <c r="M129" s="16"/>
      <c r="N129" s="16"/>
    </row>
    <row r="130" spans="1:14" ht="12" customHeight="1">
      <c r="A130" s="355"/>
      <c r="B130" s="349"/>
      <c r="C130" s="376" t="s">
        <v>79</v>
      </c>
      <c r="D130" s="358" t="s">
        <v>32</v>
      </c>
      <c r="E130" s="367" t="s">
        <v>10</v>
      </c>
      <c r="F130" s="367">
        <v>8629103</v>
      </c>
      <c r="G130" s="392">
        <v>25000</v>
      </c>
      <c r="H130" s="370"/>
      <c r="I130" s="16"/>
      <c r="J130" s="16"/>
      <c r="K130" s="16"/>
      <c r="L130" s="16"/>
      <c r="M130" s="16"/>
      <c r="N130" s="16"/>
    </row>
    <row r="131" spans="1:14" ht="12" customHeight="1">
      <c r="A131" s="355"/>
      <c r="B131" s="349"/>
      <c r="C131" s="385" t="s">
        <v>80</v>
      </c>
      <c r="D131" s="358"/>
      <c r="E131" s="367" t="s">
        <v>12</v>
      </c>
      <c r="F131" s="367">
        <v>8629108</v>
      </c>
      <c r="G131" s="392">
        <v>25000</v>
      </c>
      <c r="H131" s="370"/>
      <c r="I131" s="16"/>
      <c r="J131" s="16"/>
      <c r="K131" s="16"/>
      <c r="L131" s="16"/>
      <c r="M131" s="16"/>
      <c r="N131" s="16"/>
    </row>
    <row r="132" spans="1:14" ht="12" customHeight="1">
      <c r="A132" s="355"/>
      <c r="B132" s="349"/>
      <c r="C132" s="377" t="s">
        <v>81</v>
      </c>
      <c r="D132" s="420"/>
      <c r="E132" s="394" t="s">
        <v>35</v>
      </c>
      <c r="F132" s="394">
        <v>8629101</v>
      </c>
      <c r="G132" s="392">
        <v>25000</v>
      </c>
      <c r="H132" s="370"/>
      <c r="I132" s="16"/>
      <c r="J132" s="16"/>
      <c r="K132" s="16"/>
      <c r="L132" s="16"/>
      <c r="M132" s="16"/>
      <c r="N132" s="16"/>
    </row>
    <row r="133" spans="1:14" ht="12" customHeight="1">
      <c r="A133" s="355"/>
      <c r="B133" s="349"/>
      <c r="C133" s="304"/>
      <c r="D133" s="358"/>
      <c r="E133" s="363" t="s">
        <v>25</v>
      </c>
      <c r="F133" s="363">
        <v>8629140</v>
      </c>
      <c r="G133" s="392">
        <v>25000</v>
      </c>
      <c r="H133" s="370"/>
      <c r="I133" s="16"/>
      <c r="J133" s="16"/>
      <c r="K133" s="16"/>
      <c r="L133" s="16"/>
      <c r="M133" s="16"/>
      <c r="N133" s="16"/>
    </row>
    <row r="134" spans="1:14" ht="12" customHeight="1">
      <c r="A134" s="355"/>
      <c r="B134" s="349"/>
      <c r="C134" s="304"/>
      <c r="D134" s="374"/>
      <c r="E134" s="353" t="s">
        <v>27</v>
      </c>
      <c r="F134" s="353">
        <v>8629141</v>
      </c>
      <c r="G134" s="391">
        <v>25000</v>
      </c>
      <c r="H134" s="380"/>
      <c r="I134" s="16"/>
      <c r="J134" s="16"/>
      <c r="K134" s="16"/>
      <c r="L134" s="16"/>
      <c r="M134" s="16"/>
      <c r="N134" s="16"/>
    </row>
    <row r="135" spans="1:14" ht="12" customHeight="1">
      <c r="A135" s="355"/>
      <c r="B135" s="349"/>
      <c r="C135" s="304"/>
      <c r="D135" s="364" t="s">
        <v>38</v>
      </c>
      <c r="E135" s="366" t="s">
        <v>15</v>
      </c>
      <c r="F135" s="366">
        <v>8629102</v>
      </c>
      <c r="G135" s="392">
        <v>25000</v>
      </c>
      <c r="H135" s="370"/>
      <c r="I135" s="16"/>
      <c r="J135" s="16"/>
      <c r="K135" s="16"/>
      <c r="L135" s="16"/>
      <c r="M135" s="16"/>
      <c r="N135" s="16"/>
    </row>
    <row r="136" spans="1:14" ht="12" customHeight="1">
      <c r="A136" s="355"/>
      <c r="B136" s="349"/>
      <c r="C136" s="377"/>
      <c r="D136" s="304"/>
      <c r="E136" s="367" t="s">
        <v>14</v>
      </c>
      <c r="F136" s="367">
        <v>8629106</v>
      </c>
      <c r="G136" s="392">
        <v>25000</v>
      </c>
      <c r="H136" s="378"/>
      <c r="I136" s="16"/>
      <c r="J136" s="16"/>
      <c r="K136" s="16"/>
      <c r="L136" s="16"/>
      <c r="M136" s="16"/>
      <c r="N136" s="16"/>
    </row>
    <row r="137" spans="1:14" ht="12" customHeight="1">
      <c r="A137" s="355"/>
      <c r="B137" s="349"/>
      <c r="C137" s="377"/>
      <c r="D137" s="368"/>
      <c r="E137" s="369" t="s">
        <v>40</v>
      </c>
      <c r="F137" s="369">
        <v>8629114</v>
      </c>
      <c r="G137" s="392">
        <v>25000</v>
      </c>
      <c r="H137" s="370"/>
      <c r="I137" s="16"/>
      <c r="J137" s="16"/>
      <c r="K137" s="16"/>
      <c r="L137" s="16"/>
      <c r="M137" s="16"/>
      <c r="N137" s="16"/>
    </row>
    <row r="138" spans="1:14" ht="3.75" customHeight="1">
      <c r="A138" s="381"/>
      <c r="B138" s="381"/>
      <c r="C138" s="381"/>
      <c r="D138" s="381"/>
      <c r="E138" s="383"/>
      <c r="F138" s="383"/>
      <c r="G138" s="421"/>
      <c r="H138" s="370"/>
      <c r="I138" s="16"/>
      <c r="J138" s="16"/>
      <c r="K138" s="16"/>
      <c r="L138" s="16"/>
      <c r="M138" s="16"/>
      <c r="N138" s="16"/>
    </row>
    <row r="139" spans="1:14" ht="3.75" customHeight="1">
      <c r="A139" s="355"/>
      <c r="B139" s="351"/>
      <c r="C139" s="304"/>
      <c r="D139" s="368"/>
      <c r="E139" s="366"/>
      <c r="F139" s="366"/>
      <c r="G139" s="392"/>
      <c r="H139" s="370"/>
      <c r="I139" s="16"/>
      <c r="J139" s="16"/>
      <c r="K139" s="47"/>
      <c r="L139" s="16"/>
      <c r="M139" s="16"/>
      <c r="N139" s="16"/>
    </row>
    <row r="140" spans="1:14" ht="12" customHeight="1">
      <c r="A140" s="355"/>
      <c r="B140" s="304"/>
      <c r="C140" s="351" t="s">
        <v>82</v>
      </c>
      <c r="D140" s="393"/>
      <c r="E140" s="394" t="s">
        <v>83</v>
      </c>
      <c r="F140" s="394">
        <v>513403</v>
      </c>
      <c r="G140" s="392">
        <v>115</v>
      </c>
      <c r="H140" s="370"/>
      <c r="I140" s="16"/>
      <c r="J140" s="16"/>
      <c r="K140" s="16"/>
      <c r="L140" s="16"/>
      <c r="M140" s="16"/>
      <c r="N140" s="16"/>
    </row>
    <row r="141" spans="1:14" ht="12" customHeight="1">
      <c r="A141" s="355"/>
      <c r="B141" s="304"/>
      <c r="C141" s="351" t="s">
        <v>84</v>
      </c>
      <c r="D141" s="393"/>
      <c r="E141" s="394" t="s">
        <v>85</v>
      </c>
      <c r="F141" s="394">
        <v>513401</v>
      </c>
      <c r="G141" s="392">
        <v>115</v>
      </c>
      <c r="H141" s="370"/>
      <c r="I141" s="16"/>
      <c r="J141" s="16"/>
      <c r="K141" s="16"/>
      <c r="L141" s="16"/>
      <c r="M141" s="16"/>
      <c r="N141" s="16"/>
    </row>
    <row r="142" spans="1:14" ht="12" customHeight="1">
      <c r="A142" s="355"/>
      <c r="B142" s="304"/>
      <c r="C142" s="376"/>
      <c r="D142" s="393"/>
      <c r="E142" s="394" t="s">
        <v>12</v>
      </c>
      <c r="F142" s="394">
        <v>513402</v>
      </c>
      <c r="G142" s="422">
        <v>115</v>
      </c>
      <c r="H142" s="370"/>
      <c r="I142" s="16"/>
      <c r="J142" s="16"/>
      <c r="K142" s="47"/>
      <c r="L142" s="16"/>
      <c r="M142" s="16"/>
      <c r="N142" s="16"/>
    </row>
    <row r="143" spans="1:14" ht="3.75" customHeight="1">
      <c r="A143" s="381"/>
      <c r="B143" s="423"/>
      <c r="C143" s="424"/>
      <c r="D143" s="346"/>
      <c r="E143" s="383"/>
      <c r="F143" s="383"/>
      <c r="G143" s="425"/>
      <c r="H143" s="370"/>
      <c r="I143" s="24"/>
      <c r="J143" s="24"/>
      <c r="K143" s="52"/>
      <c r="L143" s="16"/>
      <c r="M143" s="16"/>
      <c r="N143" s="16"/>
    </row>
    <row r="144" spans="1:14" ht="3.75" customHeight="1">
      <c r="A144" s="304"/>
      <c r="B144" s="304"/>
      <c r="C144" s="304"/>
      <c r="D144" s="304"/>
      <c r="E144" s="370"/>
      <c r="F144" s="370"/>
      <c r="G144" s="426"/>
      <c r="H144" s="370"/>
      <c r="I144" s="16"/>
      <c r="J144" s="16"/>
      <c r="K144" s="16"/>
      <c r="L144" s="16"/>
      <c r="M144" s="16"/>
      <c r="N144" s="16"/>
    </row>
    <row r="145" spans="1:14" ht="12" customHeight="1">
      <c r="A145" s="355"/>
      <c r="B145" s="350"/>
      <c r="C145" s="351" t="s">
        <v>86</v>
      </c>
      <c r="D145" s="420"/>
      <c r="E145" s="394"/>
      <c r="F145" s="394"/>
      <c r="G145" s="392"/>
      <c r="H145" s="370"/>
      <c r="I145" s="16"/>
      <c r="J145" s="16"/>
      <c r="K145" s="16"/>
      <c r="L145" s="16"/>
      <c r="M145" s="16"/>
      <c r="N145" s="16"/>
    </row>
    <row r="146" spans="1:14" ht="12" customHeight="1">
      <c r="A146" s="377"/>
      <c r="B146" s="427"/>
      <c r="C146" s="428"/>
      <c r="D146" s="420"/>
      <c r="E146" s="367" t="s">
        <v>83</v>
      </c>
      <c r="F146" s="429"/>
      <c r="G146" s="422">
        <v>18394</v>
      </c>
      <c r="H146" s="372"/>
      <c r="I146" s="16"/>
      <c r="J146" s="16"/>
      <c r="K146" s="16"/>
      <c r="L146" s="16"/>
      <c r="M146" s="16"/>
      <c r="N146" s="16"/>
    </row>
    <row r="147" spans="1:14" ht="12" customHeight="1">
      <c r="A147" s="377"/>
      <c r="B147" s="427"/>
      <c r="C147" s="430"/>
      <c r="D147" s="358"/>
      <c r="E147" s="366" t="s">
        <v>35</v>
      </c>
      <c r="F147" s="431"/>
      <c r="G147" s="422">
        <v>19854</v>
      </c>
      <c r="H147" s="372"/>
      <c r="I147" s="16"/>
      <c r="J147" s="16"/>
      <c r="K147" s="16"/>
      <c r="L147" s="16"/>
      <c r="M147" s="16"/>
      <c r="N147" s="16"/>
    </row>
    <row r="148" spans="1:14" ht="12" customHeight="1">
      <c r="A148" s="377"/>
      <c r="B148" s="427"/>
      <c r="C148" s="430"/>
      <c r="D148" s="368"/>
      <c r="E148" s="366" t="s">
        <v>87</v>
      </c>
      <c r="F148" s="432"/>
      <c r="G148" s="422">
        <v>19854</v>
      </c>
      <c r="H148" s="370"/>
      <c r="I148" s="16"/>
      <c r="J148" s="16"/>
      <c r="K148" s="16"/>
      <c r="L148" s="16"/>
      <c r="M148" s="16"/>
      <c r="N148" s="16"/>
    </row>
    <row r="149" spans="1:14" ht="12" customHeight="1">
      <c r="A149" s="377"/>
      <c r="B149" s="427"/>
      <c r="C149" s="430"/>
      <c r="D149" s="350"/>
      <c r="E149" s="366"/>
      <c r="F149" s="431"/>
      <c r="G149" s="433"/>
      <c r="H149" s="372"/>
      <c r="I149" s="16"/>
      <c r="J149" s="16"/>
      <c r="K149" s="16"/>
      <c r="L149" s="16"/>
      <c r="M149" s="16"/>
      <c r="N149" s="16"/>
    </row>
    <row r="150" spans="1:14" ht="3.75" customHeight="1">
      <c r="A150" s="381"/>
      <c r="B150" s="346"/>
      <c r="C150" s="381"/>
      <c r="D150" s="434"/>
      <c r="E150" s="383"/>
      <c r="F150" s="383"/>
      <c r="G150" s="435"/>
      <c r="H150" s="372"/>
      <c r="I150" s="16"/>
      <c r="J150" s="16"/>
      <c r="K150" s="16"/>
      <c r="L150" s="16"/>
      <c r="M150" s="16"/>
      <c r="N150" s="16"/>
    </row>
    <row r="151" spans="1:14" ht="3.75" customHeight="1">
      <c r="A151" s="304"/>
      <c r="B151" s="304"/>
      <c r="C151" s="304"/>
      <c r="D151" s="304"/>
      <c r="E151" s="370"/>
      <c r="F151" s="370"/>
      <c r="G151" s="436"/>
      <c r="H151" s="370"/>
      <c r="I151" s="16"/>
      <c r="J151" s="16"/>
      <c r="K151" s="16"/>
      <c r="L151" s="16"/>
      <c r="M151" s="16"/>
      <c r="N151" s="16"/>
    </row>
    <row r="152" spans="1:14" ht="12" customHeight="1">
      <c r="A152" s="355"/>
      <c r="B152" s="350"/>
      <c r="C152" s="351" t="s">
        <v>88</v>
      </c>
      <c r="D152" s="420"/>
      <c r="E152" s="394"/>
      <c r="F152" s="437"/>
      <c r="G152" s="433"/>
      <c r="H152" s="370"/>
      <c r="I152" s="16"/>
      <c r="J152" s="16"/>
      <c r="K152" s="16"/>
      <c r="L152" s="16"/>
      <c r="M152" s="16"/>
      <c r="N152" s="16"/>
    </row>
    <row r="153" spans="1:14" ht="12" customHeight="1">
      <c r="A153" s="377"/>
      <c r="B153" s="427"/>
      <c r="C153" s="428"/>
      <c r="D153" s="350"/>
      <c r="E153" s="366" t="s">
        <v>83</v>
      </c>
      <c r="F153" s="431"/>
      <c r="G153" s="422">
        <v>20210</v>
      </c>
      <c r="H153" s="372"/>
      <c r="I153" s="16"/>
      <c r="J153" s="16"/>
      <c r="K153" s="16"/>
      <c r="L153" s="16"/>
      <c r="M153" s="16"/>
      <c r="N153" s="16"/>
    </row>
    <row r="154" spans="1:14" ht="12" customHeight="1">
      <c r="A154" s="377"/>
      <c r="B154" s="427"/>
      <c r="C154" s="430"/>
      <c r="D154" s="358"/>
      <c r="E154" s="366" t="s">
        <v>35</v>
      </c>
      <c r="F154" s="431"/>
      <c r="G154" s="422">
        <v>21671</v>
      </c>
      <c r="H154" s="372"/>
      <c r="I154" s="16"/>
      <c r="J154" s="16"/>
      <c r="K154" s="16"/>
      <c r="L154" s="16"/>
      <c r="M154" s="16"/>
      <c r="N154" s="16"/>
    </row>
    <row r="155" spans="1:14" ht="12" customHeight="1">
      <c r="A155" s="377"/>
      <c r="B155" s="427"/>
      <c r="C155" s="430"/>
      <c r="D155" s="368"/>
      <c r="E155" s="366" t="s">
        <v>87</v>
      </c>
      <c r="F155" s="432"/>
      <c r="G155" s="422">
        <v>21671</v>
      </c>
      <c r="H155" s="370"/>
      <c r="I155" s="16"/>
      <c r="J155" s="16"/>
      <c r="K155" s="16"/>
      <c r="L155" s="16"/>
      <c r="M155" s="16"/>
      <c r="N155" s="16"/>
    </row>
    <row r="156" spans="1:14" ht="12" customHeight="1">
      <c r="A156" s="377"/>
      <c r="B156" s="427"/>
      <c r="C156" s="430"/>
      <c r="D156" s="350"/>
      <c r="E156" s="366"/>
      <c r="F156" s="366"/>
      <c r="G156" s="392"/>
      <c r="H156" s="372"/>
      <c r="I156" s="16"/>
      <c r="J156" s="16"/>
      <c r="K156" s="16"/>
      <c r="L156" s="16"/>
      <c r="M156" s="16"/>
      <c r="N156" s="16"/>
    </row>
    <row r="157" spans="1:14" ht="3.75" customHeight="1">
      <c r="A157" s="381"/>
      <c r="B157" s="346"/>
      <c r="C157" s="381"/>
      <c r="D157" s="434"/>
      <c r="E157" s="383"/>
      <c r="F157" s="383"/>
      <c r="G157" s="383"/>
      <c r="H157" s="372"/>
      <c r="I157" s="16"/>
      <c r="J157" s="16"/>
      <c r="K157" s="16"/>
      <c r="L157" s="16"/>
      <c r="M157" s="16"/>
      <c r="N157" s="16"/>
    </row>
    <row r="158" spans="1:14" ht="23.25" customHeight="1">
      <c r="A158" s="348"/>
      <c r="B158" s="583" t="s">
        <v>89</v>
      </c>
      <c r="C158" s="583"/>
      <c r="D158" s="583"/>
      <c r="E158" s="583"/>
      <c r="F158" s="583"/>
      <c r="G158" s="583"/>
      <c r="H158" s="370"/>
      <c r="I158" s="16"/>
      <c r="J158" s="16"/>
      <c r="K158" s="16"/>
      <c r="L158" s="16"/>
      <c r="M158" s="16"/>
      <c r="N158" s="16"/>
    </row>
    <row r="159" spans="1:14" ht="3.75" customHeight="1">
      <c r="A159" s="377"/>
      <c r="B159" s="385"/>
      <c r="C159" s="377"/>
      <c r="D159" s="305"/>
      <c r="E159" s="372"/>
      <c r="F159" s="372"/>
      <c r="G159" s="438"/>
      <c r="H159" s="370"/>
      <c r="I159" s="16"/>
      <c r="J159" s="16"/>
      <c r="K159" s="16"/>
      <c r="L159" s="24"/>
      <c r="M159" s="16"/>
      <c r="N159" s="16"/>
    </row>
    <row r="160" spans="1:14" ht="12" customHeight="1">
      <c r="A160" s="377"/>
      <c r="B160" s="385"/>
      <c r="C160" s="390" t="s">
        <v>90</v>
      </c>
      <c r="D160" s="420"/>
      <c r="E160" s="394" t="s">
        <v>83</v>
      </c>
      <c r="F160" s="394">
        <v>47004536</v>
      </c>
      <c r="G160" s="392">
        <v>31</v>
      </c>
      <c r="H160" s="370"/>
      <c r="I160" s="36"/>
      <c r="J160" s="16"/>
      <c r="K160" s="16"/>
      <c r="L160" s="36"/>
      <c r="M160" s="16"/>
      <c r="N160" s="16"/>
    </row>
    <row r="161" spans="1:14" ht="12" customHeight="1">
      <c r="A161" s="377"/>
      <c r="B161" s="385"/>
      <c r="C161" s="390" t="s">
        <v>91</v>
      </c>
      <c r="D161" s="420"/>
      <c r="E161" s="394" t="s">
        <v>85</v>
      </c>
      <c r="F161" s="394">
        <v>47004535</v>
      </c>
      <c r="G161" s="392">
        <v>31</v>
      </c>
      <c r="H161" s="370"/>
      <c r="I161" s="36"/>
      <c r="J161" s="16"/>
      <c r="K161" s="16"/>
      <c r="L161" s="36"/>
      <c r="M161" s="16"/>
      <c r="N161" s="16"/>
    </row>
    <row r="162" spans="1:14" ht="12" customHeight="1">
      <c r="A162" s="377"/>
      <c r="B162" s="385"/>
      <c r="C162" s="304"/>
      <c r="D162" s="358"/>
      <c r="E162" s="366" t="s">
        <v>92</v>
      </c>
      <c r="F162" s="394">
        <v>47004533</v>
      </c>
      <c r="G162" s="392">
        <v>31</v>
      </c>
      <c r="H162" s="370"/>
      <c r="I162" s="16"/>
      <c r="J162" s="16"/>
      <c r="K162" s="16"/>
      <c r="L162" s="16"/>
      <c r="M162" s="16"/>
      <c r="N162" s="16"/>
    </row>
    <row r="163" spans="1:14" ht="3.75" customHeight="1">
      <c r="A163" s="382"/>
      <c r="B163" s="382"/>
      <c r="C163" s="382"/>
      <c r="D163" s="381"/>
      <c r="E163" s="383"/>
      <c r="F163" s="383"/>
      <c r="G163" s="419"/>
      <c r="H163" s="370"/>
      <c r="I163" s="16"/>
      <c r="J163" s="16"/>
      <c r="K163" s="16"/>
      <c r="L163" s="16"/>
      <c r="M163" s="16"/>
      <c r="N163" s="16"/>
    </row>
    <row r="164" spans="1:14" ht="3.75" customHeight="1">
      <c r="A164" s="377"/>
      <c r="B164" s="385"/>
      <c r="C164" s="377"/>
      <c r="D164" s="305"/>
      <c r="E164" s="372"/>
      <c r="F164" s="372"/>
      <c r="G164" s="392"/>
      <c r="H164" s="370"/>
      <c r="I164" s="16"/>
      <c r="J164" s="16"/>
      <c r="K164" s="16"/>
      <c r="L164" s="16"/>
      <c r="M164" s="16"/>
      <c r="N164" s="16"/>
    </row>
    <row r="165" spans="1:14" ht="12" customHeight="1">
      <c r="A165" s="377"/>
      <c r="B165" s="385"/>
      <c r="C165" s="390" t="s">
        <v>93</v>
      </c>
      <c r="D165" s="420"/>
      <c r="E165" s="394" t="s">
        <v>94</v>
      </c>
      <c r="F165" s="394">
        <v>40900966</v>
      </c>
      <c r="G165" s="392">
        <v>31</v>
      </c>
      <c r="H165" s="439"/>
      <c r="I165" s="62"/>
      <c r="J165" s="16"/>
      <c r="K165" s="16"/>
      <c r="L165" s="16"/>
      <c r="M165" s="16"/>
      <c r="N165" s="16"/>
    </row>
    <row r="166" spans="1:14" ht="12" customHeight="1">
      <c r="A166" s="377"/>
      <c r="B166" s="385"/>
      <c r="C166" s="390" t="s">
        <v>95</v>
      </c>
      <c r="D166" s="358"/>
      <c r="E166" s="372"/>
      <c r="F166" s="372"/>
      <c r="G166" s="392"/>
      <c r="H166" s="370"/>
      <c r="I166" s="16"/>
      <c r="J166" s="16"/>
      <c r="K166" s="16"/>
      <c r="L166" s="16"/>
      <c r="M166" s="16"/>
      <c r="N166" s="16"/>
    </row>
    <row r="167" spans="1:14" ht="3.75" customHeight="1">
      <c r="A167" s="381"/>
      <c r="B167" s="381"/>
      <c r="C167" s="381"/>
      <c r="D167" s="381"/>
      <c r="E167" s="383"/>
      <c r="F167" s="383"/>
      <c r="G167" s="440"/>
      <c r="H167" s="370"/>
      <c r="I167" s="16"/>
      <c r="J167" s="16"/>
      <c r="K167" s="16"/>
      <c r="L167" s="16"/>
      <c r="M167" s="16"/>
      <c r="N167" s="16"/>
    </row>
    <row r="168" spans="1:8" ht="12" customHeight="1">
      <c r="A168" s="441"/>
      <c r="B168" s="304"/>
      <c r="C168" s="349"/>
      <c r="D168" s="349"/>
      <c r="E168" s="350"/>
      <c r="F168" s="350"/>
      <c r="G168" s="442"/>
      <c r="H168" s="304"/>
    </row>
    <row r="169" spans="1:8" ht="120" customHeight="1">
      <c r="A169" s="578" t="s">
        <v>213</v>
      </c>
      <c r="B169" s="579"/>
      <c r="C169" s="579"/>
      <c r="D169" s="579"/>
      <c r="E169" s="579"/>
      <c r="F169" s="579"/>
      <c r="G169" s="579"/>
      <c r="H169" s="579"/>
    </row>
  </sheetData>
  <sheetProtection selectLockedCells="1" selectUnlockedCells="1"/>
  <mergeCells count="8">
    <mergeCell ref="A169:H169"/>
    <mergeCell ref="A4:H4"/>
    <mergeCell ref="A2:H2"/>
    <mergeCell ref="A1:H1"/>
    <mergeCell ref="B20:G20"/>
    <mergeCell ref="B158:G158"/>
    <mergeCell ref="A3:H3"/>
    <mergeCell ref="A5:H5"/>
  </mergeCells>
  <hyperlinks>
    <hyperlink ref="A2" r:id="rId1" display="               В раздел на сайт »»»"/>
    <hyperlink ref="A2:H2" r:id="rId2" display="               В раздел на сайт »»»"/>
  </hyperlinks>
  <printOptions horizontalCentered="1"/>
  <pageMargins left="0.1968503937007874" right="0.1968503937007874" top="0.3937007874015748" bottom="0.2362204724409449" header="0.5118110236220472" footer="0.11811023622047245"/>
  <pageSetup firstPageNumber="8" useFirstPageNumber="1" fitToHeight="3" fitToWidth="1" horizontalDpi="1200" verticalDpi="1200" orientation="portrait" paperSize="9" scale="93" r:id="rId4"/>
  <headerFooter alignWithMargins="0">
    <oddFooter>&amp;C&amp;"Calibri,Обычный"&amp;11&amp;A</oddFooter>
  </headerFooter>
  <rowBreaks count="1" manualBreakCount="1">
    <brk id="138" max="7" man="1"/>
  </rowBreaks>
  <ignoredErrors>
    <ignoredError sqref="A16:H168 B169:H169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152"/>
  <sheetViews>
    <sheetView showGridLines="0" showZeros="0" view="pageBreakPreview" zoomScaleSheetLayoutView="100" workbookViewId="0" topLeftCell="A1">
      <selection activeCell="B168" sqref="B168"/>
    </sheetView>
  </sheetViews>
  <sheetFormatPr defaultColWidth="9.28125" defaultRowHeight="12" customHeight="1"/>
  <cols>
    <col min="1" max="1" width="1.57421875" style="6" customWidth="1"/>
    <col min="2" max="2" width="8.8515625" style="6" customWidth="1"/>
    <col min="3" max="3" width="27.28125" style="6" customWidth="1"/>
    <col min="4" max="4" width="11.421875" style="6" customWidth="1"/>
    <col min="5" max="5" width="22.7109375" style="6" customWidth="1"/>
    <col min="6" max="6" width="12.7109375" style="6" customWidth="1"/>
    <col min="7" max="7" width="12.140625" style="7" customWidth="1"/>
    <col min="8" max="8" width="11.140625" style="6" customWidth="1"/>
    <col min="9" max="16384" width="9.28125" style="6" customWidth="1"/>
  </cols>
  <sheetData>
    <row r="1" spans="1:24" s="1" customFormat="1" ht="93" customHeight="1">
      <c r="A1" s="582"/>
      <c r="B1" s="582"/>
      <c r="C1" s="582"/>
      <c r="D1" s="582"/>
      <c r="E1" s="582"/>
      <c r="F1" s="582"/>
      <c r="G1" s="582"/>
      <c r="H1" s="58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40"/>
      <c r="W1" s="4"/>
      <c r="X1" s="4"/>
    </row>
    <row r="2" spans="1:24" s="1" customFormat="1" ht="41.25" customHeight="1">
      <c r="A2" s="581" t="s">
        <v>0</v>
      </c>
      <c r="B2" s="581"/>
      <c r="C2" s="581"/>
      <c r="D2" s="581"/>
      <c r="E2" s="581"/>
      <c r="F2" s="581"/>
      <c r="G2" s="581"/>
      <c r="H2" s="58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4"/>
    </row>
    <row r="3" spans="1:24" s="1" customFormat="1" ht="27" customHeight="1">
      <c r="A3" s="584" t="s">
        <v>214</v>
      </c>
      <c r="B3" s="584"/>
      <c r="C3" s="584"/>
      <c r="D3" s="584"/>
      <c r="E3" s="584"/>
      <c r="F3" s="584"/>
      <c r="G3" s="584"/>
      <c r="H3" s="584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4"/>
    </row>
    <row r="4" spans="1:23" s="1" customFormat="1" ht="30" customHeight="1">
      <c r="A4" s="580"/>
      <c r="B4" s="580"/>
      <c r="C4" s="580"/>
      <c r="D4" s="580"/>
      <c r="E4" s="580"/>
      <c r="F4" s="580"/>
      <c r="G4" s="580"/>
      <c r="H4" s="58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2" s="1" customFormat="1" ht="15">
      <c r="A5" s="585" t="s">
        <v>1</v>
      </c>
      <c r="B5" s="585"/>
      <c r="C5" s="585"/>
      <c r="D5" s="585"/>
      <c r="E5" s="585"/>
      <c r="F5" s="585"/>
      <c r="G5" s="585"/>
      <c r="H5" s="58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8" ht="6.75" customHeight="1">
      <c r="A6" s="346"/>
      <c r="B6" s="346"/>
      <c r="C6" s="346"/>
      <c r="D6" s="346"/>
      <c r="E6" s="346"/>
      <c r="F6" s="346"/>
      <c r="G6" s="347"/>
      <c r="H6" s="346"/>
    </row>
    <row r="7" spans="1:8" ht="25.5" customHeight="1">
      <c r="A7" s="348"/>
      <c r="B7" s="443" t="s">
        <v>28</v>
      </c>
      <c r="C7" s="444"/>
      <c r="D7" s="445"/>
      <c r="E7" s="446" t="s">
        <v>29</v>
      </c>
      <c r="F7" s="446" t="s">
        <v>96</v>
      </c>
      <c r="G7" s="447" t="s">
        <v>7</v>
      </c>
      <c r="H7" s="447" t="s">
        <v>8</v>
      </c>
    </row>
    <row r="8" spans="1:8" ht="12" customHeight="1">
      <c r="A8" s="304"/>
      <c r="B8" s="304"/>
      <c r="C8" s="351" t="s">
        <v>28</v>
      </c>
      <c r="D8" s="374"/>
      <c r="E8" s="375" t="s">
        <v>3</v>
      </c>
      <c r="F8" s="375">
        <v>7800000</v>
      </c>
      <c r="G8" s="448">
        <f>Черепица!V25</f>
        <v>132</v>
      </c>
      <c r="H8" s="448">
        <f>Черепица!W25</f>
        <v>1623.6000000000001</v>
      </c>
    </row>
    <row r="9" spans="1:8" ht="12" customHeight="1">
      <c r="A9" s="355"/>
      <c r="B9" s="356"/>
      <c r="C9" s="357" t="s">
        <v>97</v>
      </c>
      <c r="D9" s="449" t="s">
        <v>32</v>
      </c>
      <c r="E9" s="367" t="s">
        <v>10</v>
      </c>
      <c r="F9" s="367">
        <v>7800003</v>
      </c>
      <c r="G9" s="422">
        <f>Черепица!V22</f>
        <v>186</v>
      </c>
      <c r="H9" s="422">
        <f>Черепица!W22</f>
        <v>2139</v>
      </c>
    </row>
    <row r="10" spans="1:8" ht="12" customHeight="1">
      <c r="A10" s="355"/>
      <c r="B10" s="356"/>
      <c r="C10" s="357" t="s">
        <v>98</v>
      </c>
      <c r="D10" s="362"/>
      <c r="E10" s="366" t="s">
        <v>35</v>
      </c>
      <c r="F10" s="366">
        <v>7800001</v>
      </c>
      <c r="G10" s="422">
        <f>Черепица!V23</f>
        <v>194</v>
      </c>
      <c r="H10" s="422">
        <f>Черепица!W23</f>
        <v>2231</v>
      </c>
    </row>
    <row r="11" spans="1:8" ht="12" customHeight="1">
      <c r="A11" s="355"/>
      <c r="B11" s="356"/>
      <c r="C11" s="361" t="s">
        <v>99</v>
      </c>
      <c r="D11" s="304"/>
      <c r="E11" s="366" t="s">
        <v>45</v>
      </c>
      <c r="F11" s="366">
        <v>7800021</v>
      </c>
      <c r="G11" s="422">
        <f>Черепица!V20</f>
        <v>168</v>
      </c>
      <c r="H11" s="422">
        <f>Черепица!W20</f>
        <v>1932</v>
      </c>
    </row>
    <row r="12" spans="1:8" ht="12" customHeight="1">
      <c r="A12" s="355"/>
      <c r="B12" s="356"/>
      <c r="C12" s="361" t="s">
        <v>100</v>
      </c>
      <c r="D12" s="304"/>
      <c r="E12" s="366" t="s">
        <v>25</v>
      </c>
      <c r="F12" s="366">
        <v>7800040</v>
      </c>
      <c r="G12" s="422">
        <f>Черепица!V20</f>
        <v>168</v>
      </c>
      <c r="H12" s="422">
        <f>Черепица!W20</f>
        <v>1932</v>
      </c>
    </row>
    <row r="13" spans="1:8" ht="12" customHeight="1">
      <c r="A13" s="355"/>
      <c r="B13" s="356"/>
      <c r="C13" s="361"/>
      <c r="D13" s="450"/>
      <c r="E13" s="451" t="s">
        <v>26</v>
      </c>
      <c r="F13" s="451">
        <v>7800057</v>
      </c>
      <c r="G13" s="448">
        <f>Черепица!V22</f>
        <v>186</v>
      </c>
      <c r="H13" s="448">
        <f>Черепица!W22</f>
        <v>2139</v>
      </c>
    </row>
    <row r="14" spans="1:8" ht="12" customHeight="1">
      <c r="A14" s="355"/>
      <c r="B14" s="356"/>
      <c r="C14" s="361"/>
      <c r="D14" s="452" t="s">
        <v>38</v>
      </c>
      <c r="E14" s="365" t="s">
        <v>14</v>
      </c>
      <c r="F14" s="365">
        <v>7800006</v>
      </c>
      <c r="G14" s="453">
        <f>Черепица!V21</f>
        <v>178</v>
      </c>
      <c r="H14" s="453">
        <f>Черепица!W21</f>
        <v>2047</v>
      </c>
    </row>
    <row r="15" spans="1:8" ht="12" customHeight="1">
      <c r="A15" s="355"/>
      <c r="B15" s="356"/>
      <c r="C15" s="361"/>
      <c r="D15" s="376"/>
      <c r="E15" s="366" t="s">
        <v>17</v>
      </c>
      <c r="F15" s="366">
        <v>7800011</v>
      </c>
      <c r="G15" s="422">
        <f>Черепица!V21</f>
        <v>178</v>
      </c>
      <c r="H15" s="422">
        <f>Черепица!W21</f>
        <v>2047</v>
      </c>
    </row>
    <row r="16" spans="1:8" ht="12" customHeight="1">
      <c r="A16" s="355"/>
      <c r="B16" s="356"/>
      <c r="C16" s="361"/>
      <c r="D16" s="376"/>
      <c r="E16" s="366" t="s">
        <v>40</v>
      </c>
      <c r="F16" s="366">
        <v>7800019</v>
      </c>
      <c r="G16" s="422">
        <f>Черепица!V24</f>
        <v>246</v>
      </c>
      <c r="H16" s="422">
        <f>Черепица!W24</f>
        <v>2829</v>
      </c>
    </row>
    <row r="17" spans="1:8" ht="13.5" customHeight="1">
      <c r="A17" s="348"/>
      <c r="B17" s="486" t="s">
        <v>41</v>
      </c>
      <c r="C17" s="444"/>
      <c r="D17" s="445"/>
      <c r="E17" s="487"/>
      <c r="F17" s="487"/>
      <c r="G17" s="586"/>
      <c r="H17" s="586"/>
    </row>
    <row r="18" spans="1:8" ht="3.75" customHeight="1">
      <c r="A18" s="355"/>
      <c r="B18" s="349"/>
      <c r="C18" s="355"/>
      <c r="D18" s="305"/>
      <c r="E18" s="372"/>
      <c r="F18" s="372"/>
      <c r="G18" s="454"/>
      <c r="H18" s="370"/>
    </row>
    <row r="19" spans="1:8" ht="12" customHeight="1">
      <c r="A19" s="355"/>
      <c r="B19" s="349"/>
      <c r="C19" s="356" t="s">
        <v>42</v>
      </c>
      <c r="D19" s="374"/>
      <c r="E19" s="375" t="s">
        <v>3</v>
      </c>
      <c r="F19" s="375">
        <v>7900900</v>
      </c>
      <c r="G19" s="448">
        <v>1060</v>
      </c>
      <c r="H19" s="370"/>
    </row>
    <row r="20" spans="1:8" ht="12" customHeight="1">
      <c r="A20" s="355"/>
      <c r="B20" s="349"/>
      <c r="C20" s="376" t="s">
        <v>101</v>
      </c>
      <c r="D20" s="358" t="s">
        <v>32</v>
      </c>
      <c r="E20" s="367" t="s">
        <v>10</v>
      </c>
      <c r="F20" s="367">
        <v>7900903</v>
      </c>
      <c r="G20" s="422">
        <v>1060</v>
      </c>
      <c r="H20" s="370"/>
    </row>
    <row r="21" spans="1:8" ht="12" customHeight="1">
      <c r="A21" s="355"/>
      <c r="B21" s="349"/>
      <c r="C21" s="351" t="s">
        <v>210</v>
      </c>
      <c r="D21" s="368"/>
      <c r="E21" s="366" t="s">
        <v>35</v>
      </c>
      <c r="F21" s="366">
        <v>7900901</v>
      </c>
      <c r="G21" s="422">
        <v>1060</v>
      </c>
      <c r="H21" s="370"/>
    </row>
    <row r="22" spans="1:8" ht="12" customHeight="1">
      <c r="A22" s="355"/>
      <c r="B22" s="349"/>
      <c r="C22" s="377" t="s">
        <v>46</v>
      </c>
      <c r="D22" s="368"/>
      <c r="E22" s="366" t="s">
        <v>102</v>
      </c>
      <c r="F22" s="366">
        <v>7900908</v>
      </c>
      <c r="G22" s="422">
        <v>1100</v>
      </c>
      <c r="H22" s="370"/>
    </row>
    <row r="23" spans="1:8" ht="12" customHeight="1">
      <c r="A23" s="355"/>
      <c r="B23" s="349"/>
      <c r="C23" s="377" t="s">
        <v>48</v>
      </c>
      <c r="D23" s="368"/>
      <c r="E23" s="366" t="s">
        <v>25</v>
      </c>
      <c r="F23" s="366">
        <v>7900940</v>
      </c>
      <c r="G23" s="422">
        <v>1200</v>
      </c>
      <c r="H23" s="370"/>
    </row>
    <row r="24" spans="1:8" ht="12" customHeight="1">
      <c r="A24" s="355"/>
      <c r="B24" s="304"/>
      <c r="C24" s="377"/>
      <c r="D24" s="368"/>
      <c r="E24" s="366" t="s">
        <v>26</v>
      </c>
      <c r="F24" s="366">
        <v>7900957</v>
      </c>
      <c r="G24" s="422">
        <v>1100</v>
      </c>
      <c r="H24" s="370"/>
    </row>
    <row r="25" spans="1:8" ht="16.5" customHeight="1">
      <c r="A25" s="355"/>
      <c r="B25" s="379"/>
      <c r="C25" s="377"/>
      <c r="D25" s="452" t="s">
        <v>38</v>
      </c>
      <c r="E25" s="365" t="s">
        <v>14</v>
      </c>
      <c r="F25" s="365">
        <v>7900906</v>
      </c>
      <c r="G25" s="453">
        <v>1060</v>
      </c>
      <c r="H25" s="422"/>
    </row>
    <row r="26" spans="1:8" ht="12" customHeight="1">
      <c r="A26" s="355"/>
      <c r="B26" s="379" t="s">
        <v>50</v>
      </c>
      <c r="C26" s="377"/>
      <c r="D26" s="376"/>
      <c r="E26" s="366" t="s">
        <v>17</v>
      </c>
      <c r="F26" s="366">
        <v>7900911</v>
      </c>
      <c r="G26" s="422">
        <v>1200</v>
      </c>
      <c r="H26" s="422"/>
    </row>
    <row r="27" spans="1:8" ht="12" customHeight="1">
      <c r="A27" s="355"/>
      <c r="B27" s="379" t="s">
        <v>52</v>
      </c>
      <c r="C27" s="377"/>
      <c r="D27" s="376"/>
      <c r="E27" s="366" t="s">
        <v>40</v>
      </c>
      <c r="F27" s="366">
        <v>7900914</v>
      </c>
      <c r="G27" s="422">
        <v>1100</v>
      </c>
      <c r="H27" s="422"/>
    </row>
    <row r="28" spans="1:8" ht="3.75" customHeight="1">
      <c r="A28" s="381"/>
      <c r="B28" s="381"/>
      <c r="C28" s="382"/>
      <c r="D28" s="381"/>
      <c r="E28" s="383"/>
      <c r="F28" s="383"/>
      <c r="G28" s="455"/>
      <c r="H28" s="370"/>
    </row>
    <row r="29" spans="1:8" ht="3.75" customHeight="1">
      <c r="A29" s="377"/>
      <c r="B29" s="385"/>
      <c r="C29" s="377"/>
      <c r="D29" s="386"/>
      <c r="E29" s="387"/>
      <c r="F29" s="387"/>
      <c r="G29" s="456"/>
      <c r="H29" s="389"/>
    </row>
    <row r="30" spans="1:8" ht="12" customHeight="1">
      <c r="A30" s="377"/>
      <c r="B30" s="385"/>
      <c r="C30" s="390" t="s">
        <v>53</v>
      </c>
      <c r="D30" s="374"/>
      <c r="E30" s="375" t="s">
        <v>3</v>
      </c>
      <c r="F30" s="375">
        <v>7928000</v>
      </c>
      <c r="G30" s="448">
        <v>700</v>
      </c>
      <c r="H30" s="389"/>
    </row>
    <row r="31" spans="1:8" ht="12" customHeight="1">
      <c r="A31" s="377"/>
      <c r="B31" s="385"/>
      <c r="C31" s="390" t="s">
        <v>103</v>
      </c>
      <c r="D31" s="358" t="s">
        <v>32</v>
      </c>
      <c r="E31" s="457" t="s">
        <v>10</v>
      </c>
      <c r="F31" s="457">
        <v>7928003</v>
      </c>
      <c r="G31" s="422">
        <v>700</v>
      </c>
      <c r="H31" s="389"/>
    </row>
    <row r="32" spans="1:8" ht="12" customHeight="1">
      <c r="A32" s="377"/>
      <c r="B32" s="385"/>
      <c r="C32" s="390"/>
      <c r="D32" s="358"/>
      <c r="E32" s="394" t="s">
        <v>35</v>
      </c>
      <c r="F32" s="394">
        <v>7928001</v>
      </c>
      <c r="G32" s="422">
        <v>700</v>
      </c>
      <c r="H32" s="389"/>
    </row>
    <row r="33" spans="1:8" ht="12" customHeight="1">
      <c r="A33" s="377"/>
      <c r="B33" s="385"/>
      <c r="C33" s="390"/>
      <c r="D33" s="358"/>
      <c r="E33" s="366" t="s">
        <v>102</v>
      </c>
      <c r="F33" s="366">
        <v>7928008</v>
      </c>
      <c r="G33" s="422">
        <v>700</v>
      </c>
      <c r="H33" s="389"/>
    </row>
    <row r="34" spans="1:8" ht="12" customHeight="1">
      <c r="A34" s="377"/>
      <c r="B34" s="385"/>
      <c r="C34" s="390"/>
      <c r="D34" s="358"/>
      <c r="E34" s="366" t="s">
        <v>25</v>
      </c>
      <c r="F34" s="366">
        <v>7928040</v>
      </c>
      <c r="G34" s="422">
        <v>1000</v>
      </c>
      <c r="H34" s="389"/>
    </row>
    <row r="35" spans="1:8" ht="12" customHeight="1">
      <c r="A35" s="377"/>
      <c r="B35" s="385"/>
      <c r="C35" s="390"/>
      <c r="D35" s="358"/>
      <c r="E35" s="366" t="s">
        <v>26</v>
      </c>
      <c r="F35" s="366">
        <v>7928057</v>
      </c>
      <c r="G35" s="422">
        <v>1300</v>
      </c>
      <c r="H35" s="389"/>
    </row>
    <row r="36" spans="1:8" ht="12" customHeight="1">
      <c r="A36" s="377"/>
      <c r="B36" s="385"/>
      <c r="C36" s="390"/>
      <c r="D36" s="452" t="s">
        <v>38</v>
      </c>
      <c r="E36" s="365" t="s">
        <v>14</v>
      </c>
      <c r="F36" s="365">
        <v>7928006</v>
      </c>
      <c r="G36" s="453">
        <v>800</v>
      </c>
      <c r="H36" s="389"/>
    </row>
    <row r="37" spans="1:8" ht="12" customHeight="1">
      <c r="A37" s="377"/>
      <c r="B37" s="385"/>
      <c r="C37" s="390"/>
      <c r="D37" s="376"/>
      <c r="E37" s="366" t="s">
        <v>17</v>
      </c>
      <c r="F37" s="366">
        <v>7928011</v>
      </c>
      <c r="G37" s="422">
        <v>800</v>
      </c>
      <c r="H37" s="389"/>
    </row>
    <row r="38" spans="1:8" ht="12" customHeight="1">
      <c r="A38" s="377"/>
      <c r="B38" s="385"/>
      <c r="C38" s="377"/>
      <c r="D38" s="376"/>
      <c r="E38" s="366" t="s">
        <v>40</v>
      </c>
      <c r="F38" s="366">
        <v>7928014</v>
      </c>
      <c r="G38" s="422">
        <v>1000</v>
      </c>
      <c r="H38" s="389"/>
    </row>
    <row r="39" spans="1:8" ht="3.75" customHeight="1">
      <c r="A39" s="382"/>
      <c r="B39" s="382"/>
      <c r="C39" s="382"/>
      <c r="D39" s="382"/>
      <c r="E39" s="396"/>
      <c r="F39" s="396"/>
      <c r="G39" s="458"/>
      <c r="H39" s="389"/>
    </row>
    <row r="40" spans="1:8" ht="3.75" customHeight="1">
      <c r="A40" s="355"/>
      <c r="B40" s="349"/>
      <c r="C40" s="355"/>
      <c r="D40" s="305"/>
      <c r="E40" s="372"/>
      <c r="F40" s="372"/>
      <c r="G40" s="459"/>
      <c r="H40" s="370"/>
    </row>
    <row r="41" spans="1:8" ht="12" customHeight="1">
      <c r="A41" s="355"/>
      <c r="B41" s="349"/>
      <c r="C41" s="356" t="s">
        <v>55</v>
      </c>
      <c r="D41" s="374"/>
      <c r="E41" s="375" t="s">
        <v>3</v>
      </c>
      <c r="F41" s="375">
        <v>7902000</v>
      </c>
      <c r="G41" s="448">
        <v>4300</v>
      </c>
      <c r="H41" s="370"/>
    </row>
    <row r="42" spans="1:8" ht="12" customHeight="1">
      <c r="A42" s="355"/>
      <c r="B42" s="349"/>
      <c r="C42" s="356" t="s">
        <v>104</v>
      </c>
      <c r="D42" s="358" t="s">
        <v>32</v>
      </c>
      <c r="E42" s="367" t="s">
        <v>10</v>
      </c>
      <c r="F42" s="367">
        <v>7902003</v>
      </c>
      <c r="G42" s="422">
        <v>4100</v>
      </c>
      <c r="H42" s="370"/>
    </row>
    <row r="43" spans="1:8" ht="12" customHeight="1">
      <c r="A43" s="355"/>
      <c r="B43" s="349"/>
      <c r="C43" s="377"/>
      <c r="D43" s="368"/>
      <c r="E43" s="366" t="s">
        <v>35</v>
      </c>
      <c r="F43" s="366">
        <v>7902001</v>
      </c>
      <c r="G43" s="422">
        <v>4300</v>
      </c>
      <c r="H43" s="370"/>
    </row>
    <row r="44" spans="1:8" ht="12" customHeight="1">
      <c r="A44" s="355"/>
      <c r="B44" s="349"/>
      <c r="C44" s="377"/>
      <c r="D44" s="368"/>
      <c r="E44" s="366" t="s">
        <v>102</v>
      </c>
      <c r="F44" s="366">
        <v>7902008</v>
      </c>
      <c r="G44" s="422">
        <v>3500</v>
      </c>
      <c r="H44" s="370"/>
    </row>
    <row r="45" spans="1:8" ht="12" customHeight="1">
      <c r="A45" s="355"/>
      <c r="B45" s="349"/>
      <c r="C45" s="377"/>
      <c r="D45" s="368"/>
      <c r="E45" s="366" t="s">
        <v>25</v>
      </c>
      <c r="F45" s="366">
        <v>7902040</v>
      </c>
      <c r="G45" s="422">
        <v>4100</v>
      </c>
      <c r="H45" s="370"/>
    </row>
    <row r="46" spans="1:8" ht="12" customHeight="1">
      <c r="A46" s="355"/>
      <c r="B46" s="349"/>
      <c r="C46" s="377"/>
      <c r="D46" s="368"/>
      <c r="E46" s="366" t="s">
        <v>26</v>
      </c>
      <c r="F46" s="366">
        <v>7902057</v>
      </c>
      <c r="G46" s="422">
        <v>4300</v>
      </c>
      <c r="H46" s="370"/>
    </row>
    <row r="47" spans="1:8" ht="12" customHeight="1">
      <c r="A47" s="355"/>
      <c r="B47" s="349"/>
      <c r="C47" s="377"/>
      <c r="D47" s="452" t="s">
        <v>38</v>
      </c>
      <c r="E47" s="365" t="s">
        <v>14</v>
      </c>
      <c r="F47" s="365">
        <v>7902006</v>
      </c>
      <c r="G47" s="453">
        <v>4100</v>
      </c>
      <c r="H47" s="370"/>
    </row>
    <row r="48" spans="1:8" ht="12" customHeight="1">
      <c r="A48" s="355"/>
      <c r="B48" s="349"/>
      <c r="C48" s="377"/>
      <c r="D48" s="376"/>
      <c r="E48" s="366" t="s">
        <v>17</v>
      </c>
      <c r="F48" s="366">
        <v>7902011</v>
      </c>
      <c r="G48" s="422">
        <v>4300</v>
      </c>
      <c r="H48" s="370"/>
    </row>
    <row r="49" spans="1:8" ht="12" customHeight="1">
      <c r="A49" s="355"/>
      <c r="B49" s="349"/>
      <c r="C49" s="377"/>
      <c r="D49" s="376"/>
      <c r="E49" s="366" t="s">
        <v>40</v>
      </c>
      <c r="F49" s="366">
        <v>7902014</v>
      </c>
      <c r="G49" s="422">
        <v>4100</v>
      </c>
      <c r="H49" s="370"/>
    </row>
    <row r="50" spans="1:8" ht="3.75" customHeight="1">
      <c r="A50" s="381"/>
      <c r="B50" s="381"/>
      <c r="C50" s="381"/>
      <c r="D50" s="381"/>
      <c r="E50" s="383"/>
      <c r="F50" s="383"/>
      <c r="G50" s="455"/>
      <c r="H50" s="370"/>
    </row>
    <row r="51" spans="1:8" ht="3.75" customHeight="1">
      <c r="A51" s="377"/>
      <c r="B51" s="385"/>
      <c r="C51" s="377"/>
      <c r="D51" s="386"/>
      <c r="E51" s="387"/>
      <c r="F51" s="387"/>
      <c r="G51" s="456"/>
      <c r="H51" s="389"/>
    </row>
    <row r="52" spans="1:8" ht="12" customHeight="1">
      <c r="A52" s="377"/>
      <c r="B52" s="385"/>
      <c r="C52" s="390" t="s">
        <v>57</v>
      </c>
      <c r="D52" s="374"/>
      <c r="E52" s="375" t="s">
        <v>3</v>
      </c>
      <c r="F52" s="375">
        <v>7906100</v>
      </c>
      <c r="G52" s="460">
        <v>1400</v>
      </c>
      <c r="H52" s="389"/>
    </row>
    <row r="53" spans="1:8" ht="12" customHeight="1">
      <c r="A53" s="377"/>
      <c r="B53" s="385"/>
      <c r="C53" s="390" t="s">
        <v>105</v>
      </c>
      <c r="D53" s="358" t="s">
        <v>32</v>
      </c>
      <c r="E53" s="457" t="s">
        <v>10</v>
      </c>
      <c r="F53" s="457">
        <v>7906103</v>
      </c>
      <c r="G53" s="433">
        <v>1000</v>
      </c>
      <c r="H53" s="389"/>
    </row>
    <row r="54" spans="1:8" ht="12" customHeight="1">
      <c r="A54" s="377"/>
      <c r="B54" s="385"/>
      <c r="C54" s="377" t="s">
        <v>48</v>
      </c>
      <c r="D54" s="358"/>
      <c r="E54" s="394" t="s">
        <v>35</v>
      </c>
      <c r="F54" s="394">
        <v>7906101</v>
      </c>
      <c r="G54" s="433">
        <v>2200</v>
      </c>
      <c r="H54" s="389"/>
    </row>
    <row r="55" spans="1:8" ht="12" customHeight="1">
      <c r="A55" s="377"/>
      <c r="B55" s="385"/>
      <c r="C55" s="390"/>
      <c r="D55" s="358"/>
      <c r="E55" s="366" t="s">
        <v>102</v>
      </c>
      <c r="F55" s="366">
        <v>7906108</v>
      </c>
      <c r="G55" s="433">
        <v>1400</v>
      </c>
      <c r="H55" s="389"/>
    </row>
    <row r="56" spans="1:8" ht="12" customHeight="1">
      <c r="A56" s="377"/>
      <c r="B56" s="385"/>
      <c r="C56" s="390"/>
      <c r="D56" s="358"/>
      <c r="E56" s="366" t="s">
        <v>25</v>
      </c>
      <c r="F56" s="366">
        <v>7906140</v>
      </c>
      <c r="G56" s="433">
        <v>1800</v>
      </c>
      <c r="H56" s="389"/>
    </row>
    <row r="57" spans="1:8" ht="12" customHeight="1">
      <c r="A57" s="377"/>
      <c r="B57" s="385"/>
      <c r="C57" s="390"/>
      <c r="D57" s="358"/>
      <c r="E57" s="366" t="s">
        <v>26</v>
      </c>
      <c r="F57" s="451">
        <v>7906157</v>
      </c>
      <c r="G57" s="433">
        <v>2200</v>
      </c>
      <c r="H57" s="389"/>
    </row>
    <row r="58" spans="1:8" ht="12" customHeight="1">
      <c r="A58" s="377"/>
      <c r="B58" s="385"/>
      <c r="C58" s="390"/>
      <c r="D58" s="452" t="s">
        <v>38</v>
      </c>
      <c r="E58" s="365" t="s">
        <v>14</v>
      </c>
      <c r="F58" s="366">
        <v>7906106</v>
      </c>
      <c r="G58" s="453">
        <v>1800</v>
      </c>
      <c r="H58" s="389"/>
    </row>
    <row r="59" spans="1:8" ht="12" customHeight="1">
      <c r="A59" s="377"/>
      <c r="B59" s="385"/>
      <c r="C59" s="390"/>
      <c r="D59" s="376"/>
      <c r="E59" s="366" t="s">
        <v>17</v>
      </c>
      <c r="F59" s="366">
        <v>7906111</v>
      </c>
      <c r="G59" s="422">
        <v>1800</v>
      </c>
      <c r="H59" s="389"/>
    </row>
    <row r="60" spans="1:8" ht="12" customHeight="1">
      <c r="A60" s="377"/>
      <c r="B60" s="385"/>
      <c r="C60" s="304"/>
      <c r="D60" s="376"/>
      <c r="E60" s="366" t="s">
        <v>40</v>
      </c>
      <c r="F60" s="366">
        <v>7906114</v>
      </c>
      <c r="G60" s="422">
        <v>1000</v>
      </c>
      <c r="H60" s="389"/>
    </row>
    <row r="61" spans="1:8" ht="3.75" customHeight="1">
      <c r="A61" s="382"/>
      <c r="B61" s="382"/>
      <c r="C61" s="382"/>
      <c r="D61" s="382"/>
      <c r="E61" s="396"/>
      <c r="F61" s="396"/>
      <c r="G61" s="458"/>
      <c r="H61" s="389"/>
    </row>
    <row r="62" spans="1:8" ht="3.75" customHeight="1">
      <c r="A62" s="385"/>
      <c r="B62" s="385"/>
      <c r="C62" s="385"/>
      <c r="D62" s="385"/>
      <c r="E62" s="387"/>
      <c r="F62" s="387"/>
      <c r="G62" s="456"/>
      <c r="H62" s="389"/>
    </row>
    <row r="63" spans="1:8" ht="12" customHeight="1">
      <c r="A63" s="385"/>
      <c r="B63" s="385"/>
      <c r="C63" s="390" t="s">
        <v>57</v>
      </c>
      <c r="D63" s="374"/>
      <c r="E63" s="375" t="s">
        <v>3</v>
      </c>
      <c r="F63" s="375">
        <v>7906400</v>
      </c>
      <c r="G63" s="460">
        <v>500</v>
      </c>
      <c r="H63" s="389"/>
    </row>
    <row r="64" spans="1:8" ht="12" customHeight="1">
      <c r="A64" s="385"/>
      <c r="B64" s="385"/>
      <c r="C64" s="390" t="s">
        <v>106</v>
      </c>
      <c r="D64" s="358" t="s">
        <v>32</v>
      </c>
      <c r="E64" s="457" t="s">
        <v>10</v>
      </c>
      <c r="F64" s="457">
        <v>7906403</v>
      </c>
      <c r="G64" s="433">
        <v>600</v>
      </c>
      <c r="H64" s="389"/>
    </row>
    <row r="65" spans="1:8" ht="12" customHeight="1">
      <c r="A65" s="385"/>
      <c r="B65" s="385"/>
      <c r="C65" s="376" t="s">
        <v>59</v>
      </c>
      <c r="D65" s="358"/>
      <c r="E65" s="394" t="s">
        <v>35</v>
      </c>
      <c r="F65" s="394">
        <v>7906401</v>
      </c>
      <c r="G65" s="433">
        <v>600</v>
      </c>
      <c r="H65" s="389"/>
    </row>
    <row r="66" spans="1:8" ht="12" customHeight="1">
      <c r="A66" s="385"/>
      <c r="B66" s="385"/>
      <c r="C66" s="390" t="s">
        <v>211</v>
      </c>
      <c r="D66" s="358"/>
      <c r="E66" s="366" t="s">
        <v>102</v>
      </c>
      <c r="F66" s="366">
        <v>7906408</v>
      </c>
      <c r="G66" s="433">
        <v>600</v>
      </c>
      <c r="H66" s="389"/>
    </row>
    <row r="67" spans="1:8" ht="12" customHeight="1">
      <c r="A67" s="385"/>
      <c r="B67" s="385"/>
      <c r="C67" s="377" t="s">
        <v>48</v>
      </c>
      <c r="D67" s="358"/>
      <c r="E67" s="366" t="s">
        <v>25</v>
      </c>
      <c r="F67" s="366">
        <v>7906440</v>
      </c>
      <c r="G67" s="433">
        <v>600</v>
      </c>
      <c r="H67" s="389"/>
    </row>
    <row r="68" spans="1:8" ht="12" customHeight="1">
      <c r="A68" s="385"/>
      <c r="B68" s="385"/>
      <c r="C68" s="377"/>
      <c r="D68" s="358"/>
      <c r="E68" s="366" t="s">
        <v>26</v>
      </c>
      <c r="F68" s="366">
        <v>7906457</v>
      </c>
      <c r="G68" s="433">
        <v>1450</v>
      </c>
      <c r="H68" s="389"/>
    </row>
    <row r="69" spans="1:8" ht="12" customHeight="1">
      <c r="A69" s="385"/>
      <c r="B69" s="385"/>
      <c r="C69" s="377"/>
      <c r="D69" s="452" t="s">
        <v>38</v>
      </c>
      <c r="E69" s="365" t="s">
        <v>14</v>
      </c>
      <c r="F69" s="365">
        <v>7906406</v>
      </c>
      <c r="G69" s="453">
        <v>1450</v>
      </c>
      <c r="H69" s="389"/>
    </row>
    <row r="70" spans="1:8" ht="12" customHeight="1">
      <c r="A70" s="385"/>
      <c r="B70" s="385"/>
      <c r="C70" s="377"/>
      <c r="D70" s="376"/>
      <c r="E70" s="366" t="s">
        <v>17</v>
      </c>
      <c r="F70" s="366">
        <v>7906411</v>
      </c>
      <c r="G70" s="422">
        <v>600</v>
      </c>
      <c r="H70" s="389"/>
    </row>
    <row r="71" spans="1:8" ht="12" customHeight="1">
      <c r="A71" s="385"/>
      <c r="B71" s="385"/>
      <c r="C71" s="304"/>
      <c r="D71" s="376"/>
      <c r="E71" s="366" t="s">
        <v>40</v>
      </c>
      <c r="F71" s="366">
        <v>7906414</v>
      </c>
      <c r="G71" s="422">
        <v>500</v>
      </c>
      <c r="H71" s="389"/>
    </row>
    <row r="72" spans="1:8" ht="3.75" customHeight="1">
      <c r="A72" s="382"/>
      <c r="B72" s="382"/>
      <c r="C72" s="382"/>
      <c r="D72" s="382"/>
      <c r="E72" s="396"/>
      <c r="F72" s="396"/>
      <c r="G72" s="458"/>
      <c r="H72" s="389"/>
    </row>
    <row r="73" spans="1:8" ht="3.75" customHeight="1">
      <c r="A73" s="355"/>
      <c r="B73" s="349"/>
      <c r="C73" s="355"/>
      <c r="D73" s="305"/>
      <c r="E73" s="372"/>
      <c r="F73" s="372"/>
      <c r="G73" s="459"/>
      <c r="H73" s="370"/>
    </row>
    <row r="74" spans="1:8" ht="12" customHeight="1">
      <c r="A74" s="355"/>
      <c r="B74" s="349"/>
      <c r="C74" s="356" t="s">
        <v>60</v>
      </c>
      <c r="D74" s="374"/>
      <c r="E74" s="375" t="s">
        <v>3</v>
      </c>
      <c r="F74" s="375">
        <v>7995100</v>
      </c>
      <c r="G74" s="448">
        <v>5000</v>
      </c>
      <c r="H74" s="370"/>
    </row>
    <row r="75" spans="1:8" ht="12" customHeight="1">
      <c r="A75" s="355"/>
      <c r="B75" s="349"/>
      <c r="C75" s="376" t="s">
        <v>101</v>
      </c>
      <c r="D75" s="358" t="s">
        <v>32</v>
      </c>
      <c r="E75" s="367" t="s">
        <v>10</v>
      </c>
      <c r="F75" s="367">
        <v>7995103</v>
      </c>
      <c r="G75" s="422">
        <v>5000</v>
      </c>
      <c r="H75" s="370"/>
    </row>
    <row r="76" spans="1:8" ht="12" customHeight="1">
      <c r="A76" s="355"/>
      <c r="B76" s="349"/>
      <c r="C76" s="356" t="s">
        <v>212</v>
      </c>
      <c r="D76" s="358"/>
      <c r="E76" s="366" t="s">
        <v>35</v>
      </c>
      <c r="F76" s="366">
        <v>7995101</v>
      </c>
      <c r="G76" s="422">
        <v>5000</v>
      </c>
      <c r="H76" s="370"/>
    </row>
    <row r="77" spans="1:8" ht="12" customHeight="1">
      <c r="A77" s="355"/>
      <c r="B77" s="349"/>
      <c r="C77" s="356"/>
      <c r="D77" s="358"/>
      <c r="E77" s="366" t="s">
        <v>102</v>
      </c>
      <c r="F77" s="366">
        <v>7995108</v>
      </c>
      <c r="G77" s="422">
        <v>5000</v>
      </c>
      <c r="H77" s="370"/>
    </row>
    <row r="78" spans="1:8" ht="12" customHeight="1">
      <c r="A78" s="355"/>
      <c r="B78" s="349"/>
      <c r="C78" s="356"/>
      <c r="D78" s="358"/>
      <c r="E78" s="366" t="s">
        <v>25</v>
      </c>
      <c r="F78" s="366">
        <v>7995140</v>
      </c>
      <c r="G78" s="422">
        <v>5000</v>
      </c>
      <c r="H78" s="370"/>
    </row>
    <row r="79" spans="1:8" ht="12" customHeight="1">
      <c r="A79" s="355"/>
      <c r="B79" s="349"/>
      <c r="C79" s="356"/>
      <c r="D79" s="358"/>
      <c r="E79" s="366" t="s">
        <v>26</v>
      </c>
      <c r="F79" s="366">
        <v>7995157</v>
      </c>
      <c r="G79" s="422">
        <v>5000</v>
      </c>
      <c r="H79" s="370"/>
    </row>
    <row r="80" spans="1:8" ht="12" customHeight="1">
      <c r="A80" s="355"/>
      <c r="B80" s="349"/>
      <c r="C80" s="356"/>
      <c r="D80" s="452" t="s">
        <v>38</v>
      </c>
      <c r="E80" s="365" t="s">
        <v>14</v>
      </c>
      <c r="F80" s="365">
        <v>7995106</v>
      </c>
      <c r="G80" s="453">
        <v>5000</v>
      </c>
      <c r="H80" s="370"/>
    </row>
    <row r="81" spans="1:8" ht="12" customHeight="1">
      <c r="A81" s="355"/>
      <c r="B81" s="349"/>
      <c r="C81" s="356"/>
      <c r="D81" s="376"/>
      <c r="E81" s="366" t="s">
        <v>17</v>
      </c>
      <c r="F81" s="366">
        <v>7995111</v>
      </c>
      <c r="G81" s="422">
        <v>5000</v>
      </c>
      <c r="H81" s="370"/>
    </row>
    <row r="82" spans="1:8" ht="12" customHeight="1">
      <c r="A82" s="355"/>
      <c r="B82" s="349"/>
      <c r="C82" s="377"/>
      <c r="D82" s="376"/>
      <c r="E82" s="366" t="s">
        <v>40</v>
      </c>
      <c r="F82" s="366">
        <v>7995114</v>
      </c>
      <c r="G82" s="422">
        <v>5000</v>
      </c>
      <c r="H82" s="370"/>
    </row>
    <row r="83" spans="1:8" ht="3.75" customHeight="1">
      <c r="A83" s="381"/>
      <c r="B83" s="381"/>
      <c r="C83" s="381"/>
      <c r="D83" s="381"/>
      <c r="E83" s="383"/>
      <c r="F83" s="383"/>
      <c r="G83" s="455"/>
      <c r="H83" s="370"/>
    </row>
    <row r="84" spans="1:8" ht="4.5" customHeight="1">
      <c r="A84" s="355"/>
      <c r="B84" s="350"/>
      <c r="C84" s="350"/>
      <c r="D84" s="350"/>
      <c r="E84" s="372"/>
      <c r="F84" s="372"/>
      <c r="G84" s="459"/>
      <c r="H84" s="370"/>
    </row>
    <row r="85" spans="1:8" ht="25.5" customHeight="1">
      <c r="A85" s="355"/>
      <c r="B85" s="350"/>
      <c r="C85" s="402" t="s">
        <v>62</v>
      </c>
      <c r="D85" s="374"/>
      <c r="E85" s="403" t="s">
        <v>3</v>
      </c>
      <c r="F85" s="461" t="s">
        <v>107</v>
      </c>
      <c r="G85" s="448">
        <v>1250</v>
      </c>
      <c r="H85" s="370"/>
    </row>
    <row r="86" spans="1:8" ht="25.5" customHeight="1">
      <c r="A86" s="355"/>
      <c r="B86" s="350"/>
      <c r="C86" s="405" t="s">
        <v>108</v>
      </c>
      <c r="D86" s="462" t="s">
        <v>32</v>
      </c>
      <c r="E86" s="407" t="s">
        <v>10</v>
      </c>
      <c r="F86" s="463" t="s">
        <v>109</v>
      </c>
      <c r="G86" s="422">
        <v>1100</v>
      </c>
      <c r="H86" s="370"/>
    </row>
    <row r="87" spans="1:8" ht="25.5" customHeight="1">
      <c r="A87" s="355"/>
      <c r="B87" s="350"/>
      <c r="C87" s="304"/>
      <c r="D87" s="368"/>
      <c r="E87" s="410" t="s">
        <v>35</v>
      </c>
      <c r="F87" s="464" t="s">
        <v>110</v>
      </c>
      <c r="G87" s="422">
        <v>1100</v>
      </c>
      <c r="H87" s="370"/>
    </row>
    <row r="88" spans="1:8" ht="24.75" customHeight="1">
      <c r="A88" s="355"/>
      <c r="B88" s="350"/>
      <c r="C88" s="385"/>
      <c r="D88" s="368"/>
      <c r="E88" s="410" t="s">
        <v>45</v>
      </c>
      <c r="F88" s="464" t="s">
        <v>111</v>
      </c>
      <c r="G88" s="422">
        <v>1250</v>
      </c>
      <c r="H88" s="370"/>
    </row>
    <row r="89" spans="1:8" ht="30.75" customHeight="1">
      <c r="A89" s="355"/>
      <c r="B89" s="350"/>
      <c r="C89" s="412"/>
      <c r="D89" s="368"/>
      <c r="E89" s="410" t="s">
        <v>25</v>
      </c>
      <c r="F89" s="464" t="s">
        <v>112</v>
      </c>
      <c r="G89" s="422">
        <v>1250</v>
      </c>
      <c r="H89" s="370"/>
    </row>
    <row r="90" spans="1:8" ht="30" customHeight="1">
      <c r="A90" s="355"/>
      <c r="B90" s="350"/>
      <c r="C90" s="412"/>
      <c r="D90" s="368"/>
      <c r="E90" s="410" t="s">
        <v>26</v>
      </c>
      <c r="F90" s="464" t="s">
        <v>113</v>
      </c>
      <c r="G90" s="422">
        <v>1100</v>
      </c>
      <c r="H90" s="370"/>
    </row>
    <row r="91" spans="1:8" ht="25.5" customHeight="1">
      <c r="A91" s="355"/>
      <c r="B91" s="350"/>
      <c r="C91" s="412"/>
      <c r="D91" s="452" t="s">
        <v>38</v>
      </c>
      <c r="E91" s="414" t="s">
        <v>14</v>
      </c>
      <c r="F91" s="465" t="s">
        <v>114</v>
      </c>
      <c r="G91" s="453">
        <v>1730</v>
      </c>
      <c r="H91" s="370"/>
    </row>
    <row r="92" spans="1:8" ht="27" customHeight="1">
      <c r="A92" s="355"/>
      <c r="B92" s="350"/>
      <c r="C92" s="412"/>
      <c r="D92" s="376"/>
      <c r="E92" s="410" t="s">
        <v>17</v>
      </c>
      <c r="F92" s="464" t="s">
        <v>115</v>
      </c>
      <c r="G92" s="422">
        <v>1250</v>
      </c>
      <c r="H92" s="370"/>
    </row>
    <row r="93" spans="1:8" ht="38.25" customHeight="1">
      <c r="A93" s="349"/>
      <c r="B93" s="350"/>
      <c r="C93" s="304"/>
      <c r="D93" s="376"/>
      <c r="E93" s="410" t="s">
        <v>40</v>
      </c>
      <c r="F93" s="464" t="s">
        <v>116</v>
      </c>
      <c r="G93" s="422">
        <v>1500</v>
      </c>
      <c r="H93" s="370"/>
    </row>
    <row r="94" spans="1:8" ht="12" customHeight="1">
      <c r="A94" s="355"/>
      <c r="B94" s="418"/>
      <c r="C94" s="466"/>
      <c r="D94" s="418"/>
      <c r="E94" s="372"/>
      <c r="F94" s="372"/>
      <c r="G94" s="459"/>
      <c r="H94" s="370"/>
    </row>
    <row r="95" spans="1:8" ht="12" customHeight="1">
      <c r="A95" s="355"/>
      <c r="B95" s="418"/>
      <c r="C95" s="356" t="s">
        <v>74</v>
      </c>
      <c r="D95" s="374"/>
      <c r="E95" s="375" t="s">
        <v>3</v>
      </c>
      <c r="F95" s="375">
        <v>7809500</v>
      </c>
      <c r="G95" s="448">
        <v>350</v>
      </c>
      <c r="H95" s="370"/>
    </row>
    <row r="96" spans="1:8" ht="12" customHeight="1">
      <c r="A96" s="355"/>
      <c r="B96" s="418"/>
      <c r="C96" s="377" t="s">
        <v>75</v>
      </c>
      <c r="D96" s="358" t="s">
        <v>32</v>
      </c>
      <c r="E96" s="367" t="s">
        <v>10</v>
      </c>
      <c r="F96" s="367">
        <v>7809503</v>
      </c>
      <c r="G96" s="422">
        <v>350</v>
      </c>
      <c r="H96" s="370"/>
    </row>
    <row r="97" spans="1:8" ht="12" customHeight="1">
      <c r="A97" s="355"/>
      <c r="B97" s="418"/>
      <c r="C97" s="377"/>
      <c r="D97" s="358"/>
      <c r="E97" s="366" t="s">
        <v>35</v>
      </c>
      <c r="F97" s="366">
        <v>7809501</v>
      </c>
      <c r="G97" s="422">
        <v>350</v>
      </c>
      <c r="H97" s="370"/>
    </row>
    <row r="98" spans="1:8" ht="12" customHeight="1">
      <c r="A98" s="355"/>
      <c r="B98" s="418"/>
      <c r="C98" s="377"/>
      <c r="D98" s="358"/>
      <c r="E98" s="366" t="s">
        <v>45</v>
      </c>
      <c r="F98" s="366">
        <v>7809521</v>
      </c>
      <c r="G98" s="422">
        <v>350</v>
      </c>
      <c r="H98" s="370"/>
    </row>
    <row r="99" spans="1:8" ht="12" customHeight="1">
      <c r="A99" s="355"/>
      <c r="B99" s="418"/>
      <c r="C99" s="377"/>
      <c r="D99" s="358"/>
      <c r="E99" s="366" t="s">
        <v>25</v>
      </c>
      <c r="F99" s="366">
        <v>7809540</v>
      </c>
      <c r="G99" s="422">
        <v>450</v>
      </c>
      <c r="H99" s="370"/>
    </row>
    <row r="100" spans="1:8" ht="12" customHeight="1">
      <c r="A100" s="355"/>
      <c r="B100" s="418"/>
      <c r="C100" s="377"/>
      <c r="D100" s="358"/>
      <c r="E100" s="366" t="s">
        <v>26</v>
      </c>
      <c r="F100" s="366">
        <v>7809557</v>
      </c>
      <c r="G100" s="422">
        <v>350</v>
      </c>
      <c r="H100" s="370"/>
    </row>
    <row r="101" spans="1:8" ht="12" customHeight="1">
      <c r="A101" s="355"/>
      <c r="B101" s="418"/>
      <c r="C101" s="377"/>
      <c r="D101" s="452" t="s">
        <v>38</v>
      </c>
      <c r="E101" s="365" t="s">
        <v>14</v>
      </c>
      <c r="F101" s="365">
        <v>7809506</v>
      </c>
      <c r="G101" s="453">
        <v>350</v>
      </c>
      <c r="H101" s="370"/>
    </row>
    <row r="102" spans="1:8" ht="12" customHeight="1">
      <c r="A102" s="355"/>
      <c r="B102" s="418"/>
      <c r="C102" s="377"/>
      <c r="D102" s="376"/>
      <c r="E102" s="366" t="s">
        <v>17</v>
      </c>
      <c r="F102" s="366">
        <v>7809511</v>
      </c>
      <c r="G102" s="422">
        <v>350</v>
      </c>
      <c r="H102" s="370"/>
    </row>
    <row r="103" spans="1:8" ht="12" customHeight="1">
      <c r="A103" s="355"/>
      <c r="B103" s="349"/>
      <c r="C103" s="304"/>
      <c r="D103" s="376"/>
      <c r="E103" s="366" t="s">
        <v>40</v>
      </c>
      <c r="F103" s="366">
        <v>7809519</v>
      </c>
      <c r="G103" s="422">
        <v>350</v>
      </c>
      <c r="H103" s="370"/>
    </row>
    <row r="104" spans="1:8" ht="3.75" customHeight="1">
      <c r="A104" s="381"/>
      <c r="B104" s="346"/>
      <c r="C104" s="346"/>
      <c r="D104" s="346"/>
      <c r="E104" s="383"/>
      <c r="F104" s="383"/>
      <c r="G104" s="467"/>
      <c r="H104" s="370"/>
    </row>
    <row r="105" spans="1:8" ht="3.75" customHeight="1">
      <c r="A105" s="355"/>
      <c r="B105" s="349"/>
      <c r="C105" s="355"/>
      <c r="D105" s="305"/>
      <c r="E105" s="372"/>
      <c r="F105" s="372"/>
      <c r="G105" s="422"/>
      <c r="H105" s="370"/>
    </row>
    <row r="106" spans="1:8" ht="12" customHeight="1">
      <c r="A106" s="355"/>
      <c r="B106" s="349"/>
      <c r="C106" s="356" t="s">
        <v>76</v>
      </c>
      <c r="D106" s="374"/>
      <c r="E106" s="375" t="s">
        <v>3</v>
      </c>
      <c r="F106" s="375">
        <v>7829800</v>
      </c>
      <c r="G106" s="448">
        <v>27500</v>
      </c>
      <c r="H106" s="370"/>
    </row>
    <row r="107" spans="1:8" ht="12" customHeight="1">
      <c r="A107" s="355"/>
      <c r="B107" s="349"/>
      <c r="C107" s="376" t="s">
        <v>77</v>
      </c>
      <c r="D107" s="358" t="s">
        <v>32</v>
      </c>
      <c r="E107" s="367" t="s">
        <v>10</v>
      </c>
      <c r="F107" s="367">
        <v>7829803</v>
      </c>
      <c r="G107" s="422">
        <v>27500</v>
      </c>
      <c r="H107" s="370"/>
    </row>
    <row r="108" spans="1:8" ht="12" customHeight="1">
      <c r="A108" s="355"/>
      <c r="B108" s="349"/>
      <c r="C108" s="376" t="s">
        <v>78</v>
      </c>
      <c r="D108" s="358"/>
      <c r="E108" s="366" t="s">
        <v>35</v>
      </c>
      <c r="F108" s="366">
        <v>7829801</v>
      </c>
      <c r="G108" s="422">
        <v>27500</v>
      </c>
      <c r="H108" s="370"/>
    </row>
    <row r="109" spans="1:8" ht="12" customHeight="1">
      <c r="A109" s="355"/>
      <c r="B109" s="349"/>
      <c r="C109" s="376"/>
      <c r="D109" s="358"/>
      <c r="E109" s="366" t="s">
        <v>45</v>
      </c>
      <c r="F109" s="366">
        <v>7829821</v>
      </c>
      <c r="G109" s="422">
        <v>27500</v>
      </c>
      <c r="H109" s="370"/>
    </row>
    <row r="110" spans="1:8" ht="12" customHeight="1">
      <c r="A110" s="355"/>
      <c r="B110" s="349"/>
      <c r="C110" s="376"/>
      <c r="D110" s="358"/>
      <c r="E110" s="366" t="s">
        <v>25</v>
      </c>
      <c r="F110" s="366">
        <v>7829840</v>
      </c>
      <c r="G110" s="422">
        <v>27500</v>
      </c>
      <c r="H110" s="370"/>
    </row>
    <row r="111" spans="1:8" ht="12" customHeight="1">
      <c r="A111" s="355"/>
      <c r="B111" s="349"/>
      <c r="C111" s="376"/>
      <c r="D111" s="452" t="s">
        <v>38</v>
      </c>
      <c r="E111" s="365" t="s">
        <v>14</v>
      </c>
      <c r="F111" s="365">
        <v>7829806</v>
      </c>
      <c r="G111" s="453">
        <v>27500</v>
      </c>
      <c r="H111" s="370"/>
    </row>
    <row r="112" spans="1:8" ht="12" customHeight="1">
      <c r="A112" s="355"/>
      <c r="B112" s="349"/>
      <c r="C112" s="376"/>
      <c r="D112" s="376"/>
      <c r="E112" s="366" t="s">
        <v>17</v>
      </c>
      <c r="F112" s="366">
        <v>7829811</v>
      </c>
      <c r="G112" s="422">
        <v>27500</v>
      </c>
      <c r="H112" s="370"/>
    </row>
    <row r="113" spans="1:8" ht="12" customHeight="1">
      <c r="A113" s="355"/>
      <c r="B113" s="349"/>
      <c r="C113" s="376"/>
      <c r="D113" s="376"/>
      <c r="E113" s="366" t="s">
        <v>40</v>
      </c>
      <c r="F113" s="366">
        <v>7829819</v>
      </c>
      <c r="G113" s="422">
        <v>27500</v>
      </c>
      <c r="H113" s="370"/>
    </row>
    <row r="114" spans="1:8" ht="3.75" customHeight="1">
      <c r="A114" s="381"/>
      <c r="B114" s="381"/>
      <c r="C114" s="381"/>
      <c r="D114" s="381"/>
      <c r="E114" s="383"/>
      <c r="F114" s="383"/>
      <c r="G114" s="467"/>
      <c r="H114" s="370"/>
    </row>
    <row r="115" spans="1:8" ht="3.75" customHeight="1">
      <c r="A115" s="349"/>
      <c r="B115" s="349"/>
      <c r="C115" s="349"/>
      <c r="D115" s="349"/>
      <c r="E115" s="372"/>
      <c r="F115" s="372"/>
      <c r="G115" s="422"/>
      <c r="H115" s="370"/>
    </row>
    <row r="116" spans="1:8" ht="12" customHeight="1">
      <c r="A116" s="355"/>
      <c r="B116" s="349"/>
      <c r="C116" s="356" t="s">
        <v>76</v>
      </c>
      <c r="D116" s="374"/>
      <c r="E116" s="375" t="s">
        <v>3</v>
      </c>
      <c r="F116" s="375">
        <v>7829700</v>
      </c>
      <c r="G116" s="448">
        <v>24500</v>
      </c>
      <c r="H116" s="370"/>
    </row>
    <row r="117" spans="1:8" ht="12" customHeight="1">
      <c r="A117" s="355"/>
      <c r="B117" s="349"/>
      <c r="C117" s="376" t="s">
        <v>79</v>
      </c>
      <c r="D117" s="358" t="s">
        <v>32</v>
      </c>
      <c r="E117" s="367" t="s">
        <v>10</v>
      </c>
      <c r="F117" s="367">
        <v>7829703</v>
      </c>
      <c r="G117" s="422">
        <v>24500</v>
      </c>
      <c r="H117" s="370"/>
    </row>
    <row r="118" spans="1:8" ht="12" customHeight="1">
      <c r="A118" s="355"/>
      <c r="B118" s="349"/>
      <c r="C118" s="385" t="s">
        <v>117</v>
      </c>
      <c r="D118" s="368"/>
      <c r="E118" s="366" t="s">
        <v>35</v>
      </c>
      <c r="F118" s="366">
        <v>7829701</v>
      </c>
      <c r="G118" s="422">
        <v>24500</v>
      </c>
      <c r="H118" s="370"/>
    </row>
    <row r="119" spans="1:8" ht="12" customHeight="1">
      <c r="A119" s="355"/>
      <c r="B119" s="349"/>
      <c r="C119" s="385" t="s">
        <v>81</v>
      </c>
      <c r="D119" s="368"/>
      <c r="E119" s="366" t="s">
        <v>45</v>
      </c>
      <c r="F119" s="366">
        <v>7829721</v>
      </c>
      <c r="G119" s="422">
        <v>24500</v>
      </c>
      <c r="H119" s="370"/>
    </row>
    <row r="120" spans="1:8" ht="12" customHeight="1">
      <c r="A120" s="355"/>
      <c r="B120" s="349"/>
      <c r="C120" s="385"/>
      <c r="D120" s="368"/>
      <c r="E120" s="366" t="s">
        <v>25</v>
      </c>
      <c r="F120" s="366">
        <v>7829740</v>
      </c>
      <c r="G120" s="422">
        <v>24500</v>
      </c>
      <c r="H120" s="370"/>
    </row>
    <row r="121" spans="1:8" ht="12" customHeight="1">
      <c r="A121" s="355"/>
      <c r="B121" s="349"/>
      <c r="C121" s="385"/>
      <c r="D121" s="452" t="s">
        <v>38</v>
      </c>
      <c r="E121" s="365" t="s">
        <v>14</v>
      </c>
      <c r="F121" s="365">
        <v>7829706</v>
      </c>
      <c r="G121" s="453">
        <v>24500</v>
      </c>
      <c r="H121" s="370"/>
    </row>
    <row r="122" spans="1:8" ht="12" customHeight="1">
      <c r="A122" s="355"/>
      <c r="B122" s="349"/>
      <c r="C122" s="385"/>
      <c r="D122" s="376"/>
      <c r="E122" s="366" t="s">
        <v>17</v>
      </c>
      <c r="F122" s="366">
        <v>7829711</v>
      </c>
      <c r="G122" s="422">
        <v>24500</v>
      </c>
      <c r="H122" s="370"/>
    </row>
    <row r="123" spans="1:8" ht="12" customHeight="1">
      <c r="A123" s="355"/>
      <c r="B123" s="349"/>
      <c r="C123" s="385"/>
      <c r="D123" s="376"/>
      <c r="E123" s="366" t="s">
        <v>40</v>
      </c>
      <c r="F123" s="366">
        <v>7829719</v>
      </c>
      <c r="G123" s="422">
        <v>24500</v>
      </c>
      <c r="H123" s="370"/>
    </row>
    <row r="124" spans="1:8" ht="3.75" customHeight="1">
      <c r="A124" s="381"/>
      <c r="B124" s="381"/>
      <c r="C124" s="381"/>
      <c r="D124" s="381"/>
      <c r="E124" s="383"/>
      <c r="F124" s="383"/>
      <c r="G124" s="468"/>
      <c r="H124" s="370"/>
    </row>
    <row r="125" spans="1:8" ht="3.75" customHeight="1">
      <c r="A125" s="355"/>
      <c r="B125" s="351"/>
      <c r="C125" s="304"/>
      <c r="D125" s="368"/>
      <c r="E125" s="366"/>
      <c r="F125" s="366"/>
      <c r="G125" s="422"/>
      <c r="H125" s="370"/>
    </row>
    <row r="126" spans="1:8" ht="12" customHeight="1">
      <c r="A126" s="355"/>
      <c r="B126" s="304"/>
      <c r="C126" s="351" t="s">
        <v>82</v>
      </c>
      <c r="D126" s="393"/>
      <c r="E126" s="394" t="s">
        <v>83</v>
      </c>
      <c r="F126" s="394">
        <v>515103</v>
      </c>
      <c r="G126" s="392">
        <v>115</v>
      </c>
      <c r="H126" s="370"/>
    </row>
    <row r="127" spans="1:8" ht="12" customHeight="1">
      <c r="A127" s="355"/>
      <c r="B127" s="304"/>
      <c r="C127" s="351" t="s">
        <v>118</v>
      </c>
      <c r="D127" s="393"/>
      <c r="E127" s="394" t="s">
        <v>85</v>
      </c>
      <c r="F127" s="394">
        <v>515101</v>
      </c>
      <c r="G127" s="392">
        <v>115</v>
      </c>
      <c r="H127" s="370"/>
    </row>
    <row r="128" spans="1:8" ht="12" customHeight="1">
      <c r="A128" s="355"/>
      <c r="B128" s="304"/>
      <c r="C128" s="376"/>
      <c r="D128" s="393"/>
      <c r="E128" s="394" t="s">
        <v>12</v>
      </c>
      <c r="F128" s="394">
        <v>515102</v>
      </c>
      <c r="G128" s="422">
        <v>115</v>
      </c>
      <c r="H128" s="370"/>
    </row>
    <row r="129" spans="1:8" ht="3.75" customHeight="1">
      <c r="A129" s="381"/>
      <c r="B129" s="423"/>
      <c r="C129" s="424"/>
      <c r="D129" s="346"/>
      <c r="E129" s="383"/>
      <c r="F129" s="383"/>
      <c r="G129" s="469"/>
      <c r="H129" s="370"/>
    </row>
    <row r="130" spans="1:8" ht="3.75" customHeight="1">
      <c r="A130" s="304"/>
      <c r="B130" s="304"/>
      <c r="C130" s="304"/>
      <c r="D130" s="304"/>
      <c r="E130" s="370"/>
      <c r="F130" s="370"/>
      <c r="G130" s="470"/>
      <c r="H130" s="370"/>
    </row>
    <row r="131" spans="1:8" ht="12" customHeight="1">
      <c r="A131" s="355"/>
      <c r="B131" s="350"/>
      <c r="C131" s="351" t="s">
        <v>86</v>
      </c>
      <c r="D131" s="420"/>
      <c r="E131" s="437"/>
      <c r="F131" s="437"/>
      <c r="G131" s="422"/>
      <c r="H131" s="370"/>
    </row>
    <row r="132" spans="1:8" ht="12" customHeight="1">
      <c r="A132" s="377"/>
      <c r="B132" s="427"/>
      <c r="C132" s="428"/>
      <c r="D132" s="420"/>
      <c r="E132" s="471" t="s">
        <v>119</v>
      </c>
      <c r="F132" s="432"/>
      <c r="G132" s="422">
        <v>18394</v>
      </c>
      <c r="H132" s="372"/>
    </row>
    <row r="133" spans="1:8" ht="12" customHeight="1">
      <c r="A133" s="377"/>
      <c r="B133" s="427"/>
      <c r="C133" s="430"/>
      <c r="D133" s="358"/>
      <c r="E133" s="471" t="s">
        <v>35</v>
      </c>
      <c r="F133" s="432"/>
      <c r="G133" s="422">
        <v>19854</v>
      </c>
      <c r="H133" s="372"/>
    </row>
    <row r="134" spans="1:8" ht="12" customHeight="1">
      <c r="A134" s="377"/>
      <c r="B134" s="427"/>
      <c r="C134" s="430"/>
      <c r="D134" s="368"/>
      <c r="E134" s="471" t="s">
        <v>87</v>
      </c>
      <c r="F134" s="432"/>
      <c r="G134" s="422">
        <v>19854</v>
      </c>
      <c r="H134" s="370"/>
    </row>
    <row r="135" spans="1:8" ht="12" customHeight="1">
      <c r="A135" s="377"/>
      <c r="B135" s="427"/>
      <c r="C135" s="430"/>
      <c r="D135" s="350"/>
      <c r="E135" s="304"/>
      <c r="F135" s="472"/>
      <c r="G135" s="473"/>
      <c r="H135" s="372"/>
    </row>
    <row r="136" spans="1:8" ht="3.75" customHeight="1">
      <c r="A136" s="304"/>
      <c r="B136" s="304"/>
      <c r="C136" s="304"/>
      <c r="D136" s="304"/>
      <c r="E136" s="304"/>
      <c r="F136" s="472"/>
      <c r="G136" s="474"/>
      <c r="H136" s="370"/>
    </row>
    <row r="137" spans="1:8" ht="12" customHeight="1">
      <c r="A137" s="355"/>
      <c r="B137" s="350"/>
      <c r="C137" s="351" t="s">
        <v>88</v>
      </c>
      <c r="D137" s="420"/>
      <c r="E137" s="475"/>
      <c r="F137" s="476"/>
      <c r="G137" s="477"/>
      <c r="H137" s="372"/>
    </row>
    <row r="138" spans="1:8" ht="12" customHeight="1">
      <c r="A138" s="377"/>
      <c r="B138" s="427"/>
      <c r="C138" s="428"/>
      <c r="D138" s="350"/>
      <c r="E138" s="471" t="s">
        <v>83</v>
      </c>
      <c r="F138" s="432"/>
      <c r="G138" s="422">
        <v>20210</v>
      </c>
      <c r="H138" s="372"/>
    </row>
    <row r="139" spans="1:8" ht="12" customHeight="1">
      <c r="A139" s="377"/>
      <c r="B139" s="427"/>
      <c r="C139" s="430"/>
      <c r="D139" s="358"/>
      <c r="E139" s="471" t="s">
        <v>35</v>
      </c>
      <c r="F139" s="432"/>
      <c r="G139" s="422">
        <v>21671</v>
      </c>
      <c r="H139" s="372"/>
    </row>
    <row r="140" spans="1:8" ht="12" customHeight="1">
      <c r="A140" s="377"/>
      <c r="B140" s="427"/>
      <c r="C140" s="430"/>
      <c r="D140" s="368"/>
      <c r="E140" s="471" t="s">
        <v>87</v>
      </c>
      <c r="F140" s="432"/>
      <c r="G140" s="422">
        <v>21671</v>
      </c>
      <c r="H140" s="370"/>
    </row>
    <row r="141" spans="1:8" ht="12" customHeight="1">
      <c r="A141" s="377"/>
      <c r="B141" s="427"/>
      <c r="C141" s="430"/>
      <c r="D141" s="350"/>
      <c r="E141" s="431"/>
      <c r="F141" s="431"/>
      <c r="G141" s="422"/>
      <c r="H141" s="372"/>
    </row>
    <row r="142" spans="1:8" ht="14.25" customHeight="1">
      <c r="A142" s="478"/>
      <c r="B142" s="488" t="s">
        <v>89</v>
      </c>
      <c r="C142" s="489"/>
      <c r="D142" s="490"/>
      <c r="E142" s="586"/>
      <c r="F142" s="586"/>
      <c r="G142" s="586"/>
      <c r="H142" s="370"/>
    </row>
    <row r="143" spans="1:8" ht="12" customHeight="1">
      <c r="A143" s="377"/>
      <c r="B143" s="385"/>
      <c r="C143" s="390" t="s">
        <v>90</v>
      </c>
      <c r="D143" s="420"/>
      <c r="E143" s="394" t="s">
        <v>83</v>
      </c>
      <c r="F143" s="482">
        <v>47004536</v>
      </c>
      <c r="G143" s="392">
        <v>31</v>
      </c>
      <c r="H143" s="370"/>
    </row>
    <row r="144" spans="1:8" ht="12" customHeight="1">
      <c r="A144" s="377"/>
      <c r="B144" s="385"/>
      <c r="C144" s="390" t="s">
        <v>91</v>
      </c>
      <c r="D144" s="420"/>
      <c r="E144" s="394" t="s">
        <v>85</v>
      </c>
      <c r="F144" s="482">
        <v>47004535</v>
      </c>
      <c r="G144" s="392">
        <v>31</v>
      </c>
      <c r="H144" s="370"/>
    </row>
    <row r="145" spans="1:8" ht="12" customHeight="1">
      <c r="A145" s="377"/>
      <c r="B145" s="385"/>
      <c r="C145" s="304"/>
      <c r="D145" s="358"/>
      <c r="E145" s="366" t="s">
        <v>92</v>
      </c>
      <c r="F145" s="483">
        <v>47004533</v>
      </c>
      <c r="G145" s="392">
        <v>31</v>
      </c>
      <c r="H145" s="370"/>
    </row>
    <row r="146" spans="1:8" ht="3.75" customHeight="1">
      <c r="A146" s="382"/>
      <c r="B146" s="382"/>
      <c r="C146" s="382"/>
      <c r="D146" s="381"/>
      <c r="E146" s="383"/>
      <c r="F146" s="484"/>
      <c r="G146" s="419"/>
      <c r="H146" s="370"/>
    </row>
    <row r="147" spans="1:8" ht="3.75" customHeight="1">
      <c r="A147" s="377"/>
      <c r="B147" s="385"/>
      <c r="C147" s="377"/>
      <c r="D147" s="305"/>
      <c r="E147" s="372"/>
      <c r="F147" s="485"/>
      <c r="G147" s="392"/>
      <c r="H147" s="370"/>
    </row>
    <row r="148" spans="1:8" ht="12" customHeight="1">
      <c r="A148" s="377"/>
      <c r="B148" s="385"/>
      <c r="C148" s="390" t="s">
        <v>93</v>
      </c>
      <c r="D148" s="420"/>
      <c r="E148" s="394" t="s">
        <v>94</v>
      </c>
      <c r="F148" s="482">
        <v>40900966</v>
      </c>
      <c r="G148" s="392">
        <v>31</v>
      </c>
      <c r="H148" s="439"/>
    </row>
    <row r="149" spans="1:8" ht="12" customHeight="1">
      <c r="A149" s="377"/>
      <c r="B149" s="385"/>
      <c r="C149" s="390" t="s">
        <v>95</v>
      </c>
      <c r="D149" s="358"/>
      <c r="E149" s="350"/>
      <c r="F149" s="350"/>
      <c r="G149" s="479"/>
      <c r="H149" s="304"/>
    </row>
    <row r="150" spans="1:8" ht="3.75" customHeight="1">
      <c r="A150" s="381"/>
      <c r="B150" s="381"/>
      <c r="C150" s="381"/>
      <c r="D150" s="381"/>
      <c r="E150" s="346"/>
      <c r="F150" s="346"/>
      <c r="G150" s="480"/>
      <c r="H150" s="304"/>
    </row>
    <row r="151" spans="1:8" ht="12" customHeight="1">
      <c r="A151" s="481"/>
      <c r="B151" s="349"/>
      <c r="C151" s="349"/>
      <c r="D151" s="349"/>
      <c r="E151" s="350"/>
      <c r="F151" s="350"/>
      <c r="G151" s="442"/>
      <c r="H151" s="304"/>
    </row>
    <row r="152" spans="1:8" ht="106.5" customHeight="1">
      <c r="A152" s="578" t="s">
        <v>213</v>
      </c>
      <c r="B152" s="579"/>
      <c r="C152" s="579"/>
      <c r="D152" s="579"/>
      <c r="E152" s="579"/>
      <c r="F152" s="579"/>
      <c r="G152" s="579"/>
      <c r="H152" s="579"/>
    </row>
  </sheetData>
  <sheetProtection selectLockedCells="1" selectUnlockedCells="1"/>
  <mergeCells count="8">
    <mergeCell ref="A152:H152"/>
    <mergeCell ref="G17:H17"/>
    <mergeCell ref="E142:G142"/>
    <mergeCell ref="A1:H1"/>
    <mergeCell ref="A2:H2"/>
    <mergeCell ref="A3:H3"/>
    <mergeCell ref="A4:H4"/>
    <mergeCell ref="A5:H5"/>
  </mergeCells>
  <hyperlinks>
    <hyperlink ref="A2" r:id="rId1" display="               В раздел на сайт »»»"/>
    <hyperlink ref="A2:H2" r:id="rId2" display="               В раздел на сайт »»»"/>
  </hyperlinks>
  <printOptions horizontalCentered="1"/>
  <pageMargins left="0.1968503937007874" right="0.1968503937007874" top="0.3937007874015748" bottom="0.2362204724409449" header="0.5118110236220472" footer="0.11811023622047245"/>
  <pageSetup firstPageNumber="8" useFirstPageNumber="1" fitToHeight="2" fitToWidth="1" horizontalDpi="1200" verticalDpi="1200" orientation="portrait" paperSize="9" scale="81" r:id="rId4"/>
  <headerFooter alignWithMargins="0">
    <oddFooter>&amp;C&amp;"Calibri,Обычный"&amp;11&amp;A</oddFooter>
  </headerFooter>
  <rowBreaks count="1" manualBreakCount="1">
    <brk id="87" max="25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213"/>
  <sheetViews>
    <sheetView showGridLines="0" showZeros="0" view="pageBreakPreview" zoomScaleNormal="130" zoomScaleSheetLayoutView="100" zoomScalePageLayoutView="0" workbookViewId="0" topLeftCell="A1">
      <selection activeCell="B223" sqref="B223"/>
    </sheetView>
  </sheetViews>
  <sheetFormatPr defaultColWidth="9.28125" defaultRowHeight="12" customHeight="1"/>
  <cols>
    <col min="1" max="1" width="1.57421875" style="6" customWidth="1"/>
    <col min="2" max="2" width="8.8515625" style="6" customWidth="1"/>
    <col min="3" max="3" width="32.7109375" style="6" customWidth="1"/>
    <col min="4" max="4" width="12.421875" style="6" customWidth="1"/>
    <col min="5" max="5" width="22.7109375" style="6" customWidth="1"/>
    <col min="6" max="6" width="12.8515625" style="6" customWidth="1"/>
    <col min="7" max="7" width="12.140625" style="7" customWidth="1"/>
    <col min="8" max="8" width="11.140625" style="82" customWidth="1"/>
    <col min="9" max="16384" width="9.28125" style="6" customWidth="1"/>
  </cols>
  <sheetData>
    <row r="1" spans="1:7" ht="93" customHeight="1">
      <c r="A1" s="8"/>
      <c r="B1" s="9"/>
      <c r="E1" s="10"/>
      <c r="F1" s="10"/>
      <c r="G1" s="11"/>
    </row>
    <row r="2" spans="1:24" s="1" customFormat="1" ht="41.25" customHeight="1">
      <c r="A2" s="591" t="s">
        <v>0</v>
      </c>
      <c r="B2" s="591"/>
      <c r="C2" s="591"/>
      <c r="D2" s="591"/>
      <c r="E2" s="591"/>
      <c r="F2" s="591"/>
      <c r="G2" s="591"/>
      <c r="H2" s="59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4"/>
    </row>
    <row r="3" spans="1:24" s="1" customFormat="1" ht="27" customHeight="1">
      <c r="A3" s="584" t="s">
        <v>216</v>
      </c>
      <c r="B3" s="584"/>
      <c r="C3" s="584"/>
      <c r="D3" s="584"/>
      <c r="E3" s="584"/>
      <c r="F3" s="584"/>
      <c r="G3" s="584"/>
      <c r="H3" s="584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4"/>
    </row>
    <row r="4" spans="1:23" s="1" customFormat="1" ht="30" customHeight="1">
      <c r="A4" s="580"/>
      <c r="B4" s="580"/>
      <c r="C4" s="580"/>
      <c r="D4" s="580"/>
      <c r="E4" s="580"/>
      <c r="F4" s="580"/>
      <c r="G4" s="580"/>
      <c r="H4" s="58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2" s="1" customFormat="1" ht="15">
      <c r="A5" s="585" t="s">
        <v>1</v>
      </c>
      <c r="B5" s="585"/>
      <c r="C5" s="585"/>
      <c r="D5" s="585"/>
      <c r="E5" s="585"/>
      <c r="F5" s="585"/>
      <c r="G5" s="585"/>
      <c r="H5" s="58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8" ht="6.75" customHeight="1">
      <c r="A6" s="346"/>
      <c r="B6" s="346"/>
      <c r="C6" s="346"/>
      <c r="D6" s="346"/>
      <c r="E6" s="346"/>
      <c r="F6" s="346"/>
      <c r="G6" s="347"/>
      <c r="H6" s="346"/>
    </row>
    <row r="7" spans="1:8" ht="23.25" customHeight="1">
      <c r="A7" s="348"/>
      <c r="B7" s="443" t="s">
        <v>28</v>
      </c>
      <c r="C7" s="444"/>
      <c r="D7" s="445"/>
      <c r="E7" s="446" t="s">
        <v>29</v>
      </c>
      <c r="F7" s="446" t="s">
        <v>96</v>
      </c>
      <c r="G7" s="447" t="s">
        <v>7</v>
      </c>
      <c r="H7" s="447" t="s">
        <v>8</v>
      </c>
    </row>
    <row r="8" spans="1:8" ht="12" customHeight="1">
      <c r="A8" s="304"/>
      <c r="B8" s="304"/>
      <c r="C8" s="351" t="s">
        <v>28</v>
      </c>
      <c r="D8" s="362"/>
      <c r="E8" s="496" t="s">
        <v>3</v>
      </c>
      <c r="F8" s="375">
        <v>8200100</v>
      </c>
      <c r="G8" s="448">
        <f>Черепица!V25</f>
        <v>132</v>
      </c>
      <c r="H8" s="448">
        <f>Черепица!W25</f>
        <v>1623.6000000000001</v>
      </c>
    </row>
    <row r="9" spans="1:8" ht="12" customHeight="1">
      <c r="A9" s="355"/>
      <c r="B9" s="356"/>
      <c r="C9" s="357" t="s">
        <v>120</v>
      </c>
      <c r="D9" s="449" t="s">
        <v>32</v>
      </c>
      <c r="E9" s="497" t="s">
        <v>10</v>
      </c>
      <c r="F9" s="367">
        <v>8200103</v>
      </c>
      <c r="G9" s="422">
        <f>Черепица!V25</f>
        <v>132</v>
      </c>
      <c r="H9" s="422">
        <f>Черепица!W25</f>
        <v>1623.6000000000001</v>
      </c>
    </row>
    <row r="10" spans="1:8" ht="12" customHeight="1">
      <c r="A10" s="355"/>
      <c r="B10" s="356"/>
      <c r="C10" s="357" t="s">
        <v>121</v>
      </c>
      <c r="D10" s="498"/>
      <c r="E10" s="471" t="s">
        <v>47</v>
      </c>
      <c r="F10" s="367">
        <v>8200131</v>
      </c>
      <c r="G10" s="422">
        <f>Черепица!V26</f>
        <v>144</v>
      </c>
      <c r="H10" s="422">
        <f>Черепица!W26</f>
        <v>1771.2</v>
      </c>
    </row>
    <row r="11" spans="1:8" ht="12" customHeight="1">
      <c r="A11" s="355"/>
      <c r="B11" s="356"/>
      <c r="C11" s="361" t="s">
        <v>122</v>
      </c>
      <c r="D11" s="450"/>
      <c r="E11" s="499" t="s">
        <v>45</v>
      </c>
      <c r="F11" s="451">
        <v>8200121</v>
      </c>
      <c r="G11" s="448">
        <f>Черепица!V26</f>
        <v>144</v>
      </c>
      <c r="H11" s="448">
        <f>Черепица!W26</f>
        <v>1771.2</v>
      </c>
    </row>
    <row r="12" spans="1:8" ht="12" customHeight="1">
      <c r="A12" s="355"/>
      <c r="B12" s="356"/>
      <c r="C12" s="361" t="s">
        <v>123</v>
      </c>
      <c r="D12" s="449" t="s">
        <v>38</v>
      </c>
      <c r="E12" s="497" t="s">
        <v>14</v>
      </c>
      <c r="F12" s="367">
        <v>8200106</v>
      </c>
      <c r="G12" s="422">
        <f>Черепица!V26</f>
        <v>144</v>
      </c>
      <c r="H12" s="422">
        <f>Черепица!W26</f>
        <v>1771.2</v>
      </c>
    </row>
    <row r="13" spans="1:8" ht="12" customHeight="1">
      <c r="A13" s="355"/>
      <c r="B13" s="356"/>
      <c r="C13" s="361"/>
      <c r="D13" s="362"/>
      <c r="E13" s="497" t="s">
        <v>49</v>
      </c>
      <c r="F13" s="367">
        <v>8200146</v>
      </c>
      <c r="G13" s="422">
        <f>Черепица!V29</f>
        <v>171</v>
      </c>
      <c r="H13" s="422">
        <f>Черепица!W29</f>
        <v>2103.3</v>
      </c>
    </row>
    <row r="14" spans="1:8" ht="12" customHeight="1">
      <c r="A14" s="355"/>
      <c r="B14" s="356"/>
      <c r="C14" s="361"/>
      <c r="D14" s="368"/>
      <c r="E14" s="500" t="s">
        <v>16</v>
      </c>
      <c r="F14" s="367">
        <v>8200116</v>
      </c>
      <c r="G14" s="422">
        <f>Черепица!V27</f>
        <v>160</v>
      </c>
      <c r="H14" s="422">
        <f>Черепица!W27</f>
        <v>1968</v>
      </c>
    </row>
    <row r="15" spans="1:8" ht="12" customHeight="1">
      <c r="A15" s="355"/>
      <c r="B15" s="351"/>
      <c r="C15" s="304"/>
      <c r="D15" s="368"/>
      <c r="E15" s="500" t="s">
        <v>17</v>
      </c>
      <c r="F15" s="367">
        <v>8200111</v>
      </c>
      <c r="G15" s="422">
        <f>Черепица!V27</f>
        <v>160</v>
      </c>
      <c r="H15" s="422">
        <f>Черепица!W27</f>
        <v>1968</v>
      </c>
    </row>
    <row r="16" spans="1:8" ht="12" customHeight="1">
      <c r="A16" s="355"/>
      <c r="B16" s="351"/>
      <c r="C16" s="304"/>
      <c r="D16" s="368"/>
      <c r="E16" s="500" t="s">
        <v>51</v>
      </c>
      <c r="F16" s="367">
        <v>8200119</v>
      </c>
      <c r="G16" s="422">
        <f>Черепица!V29</f>
        <v>171</v>
      </c>
      <c r="H16" s="422">
        <f>Черепица!W29</f>
        <v>2103.3</v>
      </c>
    </row>
    <row r="17" spans="1:8" ht="12" customHeight="1">
      <c r="A17" s="355"/>
      <c r="B17" s="351"/>
      <c r="C17" s="304"/>
      <c r="D17" s="501"/>
      <c r="E17" s="502" t="s">
        <v>19</v>
      </c>
      <c r="F17" s="451">
        <v>8200149</v>
      </c>
      <c r="G17" s="448">
        <f>Черепица!V27</f>
        <v>160</v>
      </c>
      <c r="H17" s="448">
        <f>Черепица!W27</f>
        <v>1968</v>
      </c>
    </row>
    <row r="18" spans="1:8" ht="12" customHeight="1">
      <c r="A18" s="355"/>
      <c r="B18" s="351"/>
      <c r="C18" s="304"/>
      <c r="D18" s="503" t="s">
        <v>124</v>
      </c>
      <c r="E18" s="500" t="s">
        <v>125</v>
      </c>
      <c r="F18" s="367">
        <v>8200148</v>
      </c>
      <c r="G18" s="422">
        <f>Черепица!V26</f>
        <v>144</v>
      </c>
      <c r="H18" s="422">
        <f>Черепица!W26</f>
        <v>1771.2</v>
      </c>
    </row>
    <row r="19" spans="1:8" ht="12" customHeight="1">
      <c r="A19" s="355"/>
      <c r="B19" s="351"/>
      <c r="C19" s="304"/>
      <c r="D19" s="368"/>
      <c r="E19" s="500" t="s">
        <v>20</v>
      </c>
      <c r="F19" s="367">
        <v>8200127</v>
      </c>
      <c r="G19" s="422">
        <f>Черепица!V31</f>
        <v>236</v>
      </c>
      <c r="H19" s="422">
        <f>Черепица!W31</f>
        <v>2902.8</v>
      </c>
    </row>
    <row r="20" spans="1:8" ht="12" customHeight="1">
      <c r="A20" s="355"/>
      <c r="B20" s="351"/>
      <c r="C20" s="304"/>
      <c r="D20" s="368"/>
      <c r="E20" s="500" t="s">
        <v>126</v>
      </c>
      <c r="F20" s="367">
        <v>8200110</v>
      </c>
      <c r="G20" s="422">
        <f>Черепица!V28</f>
        <v>164</v>
      </c>
      <c r="H20" s="422">
        <f>Черепица!W28</f>
        <v>2017.2</v>
      </c>
    </row>
    <row r="21" spans="1:8" ht="12" customHeight="1">
      <c r="A21" s="355"/>
      <c r="B21" s="351"/>
      <c r="C21" s="304"/>
      <c r="D21" s="368"/>
      <c r="E21" s="497" t="s">
        <v>127</v>
      </c>
      <c r="F21" s="367">
        <v>8200147</v>
      </c>
      <c r="G21" s="422">
        <f>Черепица!V30</f>
        <v>193</v>
      </c>
      <c r="H21" s="422">
        <f>Черепица!W30</f>
        <v>2373.9</v>
      </c>
    </row>
    <row r="22" spans="1:8" ht="3.75" customHeight="1">
      <c r="A22" s="355"/>
      <c r="B22" s="356"/>
      <c r="C22" s="304"/>
      <c r="D22" s="304"/>
      <c r="E22" s="304"/>
      <c r="F22" s="472"/>
      <c r="G22" s="504"/>
      <c r="H22" s="505"/>
    </row>
    <row r="23" spans="1:8" ht="14.25" customHeight="1">
      <c r="A23" s="348"/>
      <c r="B23" s="486" t="s">
        <v>41</v>
      </c>
      <c r="C23" s="444"/>
      <c r="D23" s="445"/>
      <c r="E23" s="506"/>
      <c r="F23" s="507"/>
      <c r="G23" s="586"/>
      <c r="H23" s="586"/>
    </row>
    <row r="24" spans="1:8" ht="3.75" customHeight="1">
      <c r="A24" s="355"/>
      <c r="B24" s="349"/>
      <c r="C24" s="355"/>
      <c r="D24" s="305"/>
      <c r="E24" s="350"/>
      <c r="F24" s="508"/>
      <c r="G24" s="509"/>
      <c r="H24" s="510"/>
    </row>
    <row r="25" spans="1:8" ht="12" customHeight="1">
      <c r="A25" s="355"/>
      <c r="B25" s="349"/>
      <c r="C25" s="356" t="s">
        <v>42</v>
      </c>
      <c r="D25" s="374"/>
      <c r="E25" s="511" t="s">
        <v>3</v>
      </c>
      <c r="F25" s="375">
        <v>7011109</v>
      </c>
      <c r="G25" s="448">
        <v>610</v>
      </c>
      <c r="H25" s="370"/>
    </row>
    <row r="26" spans="1:8" ht="12" customHeight="1">
      <c r="A26" s="355"/>
      <c r="B26" s="349"/>
      <c r="C26" s="376" t="s">
        <v>43</v>
      </c>
      <c r="D26" s="358" t="s">
        <v>32</v>
      </c>
      <c r="E26" s="497" t="s">
        <v>10</v>
      </c>
      <c r="F26" s="367">
        <v>7011139</v>
      </c>
      <c r="G26" s="422">
        <v>610</v>
      </c>
      <c r="H26" s="370"/>
    </row>
    <row r="27" spans="1:8" ht="12" customHeight="1">
      <c r="A27" s="355"/>
      <c r="B27" s="349"/>
      <c r="C27" s="351" t="s">
        <v>210</v>
      </c>
      <c r="D27" s="368"/>
      <c r="E27" s="471" t="s">
        <v>47</v>
      </c>
      <c r="F27" s="367">
        <v>7700931</v>
      </c>
      <c r="G27" s="422">
        <v>610</v>
      </c>
      <c r="H27" s="370"/>
    </row>
    <row r="28" spans="1:8" ht="12" customHeight="1">
      <c r="A28" s="355"/>
      <c r="B28" s="349"/>
      <c r="C28" s="377" t="s">
        <v>46</v>
      </c>
      <c r="D28" s="450"/>
      <c r="E28" s="499" t="s">
        <v>45</v>
      </c>
      <c r="F28" s="451">
        <v>7700921</v>
      </c>
      <c r="G28" s="448">
        <v>670</v>
      </c>
      <c r="H28" s="378"/>
    </row>
    <row r="29" spans="1:8" ht="12" customHeight="1">
      <c r="A29" s="355"/>
      <c r="B29" s="349"/>
      <c r="C29" s="385" t="s">
        <v>48</v>
      </c>
      <c r="D29" s="358" t="s">
        <v>38</v>
      </c>
      <c r="E29" s="497" t="s">
        <v>14</v>
      </c>
      <c r="F29" s="367">
        <v>7011252</v>
      </c>
      <c r="G29" s="422">
        <v>610</v>
      </c>
      <c r="H29" s="370"/>
    </row>
    <row r="30" spans="1:8" ht="12" customHeight="1">
      <c r="A30" s="355"/>
      <c r="B30" s="349"/>
      <c r="C30" s="377"/>
      <c r="D30" s="304"/>
      <c r="E30" s="497" t="s">
        <v>49</v>
      </c>
      <c r="F30" s="367">
        <v>7011309</v>
      </c>
      <c r="G30" s="422">
        <v>610</v>
      </c>
      <c r="H30" s="370"/>
    </row>
    <row r="31" spans="1:8" ht="12" customHeight="1">
      <c r="A31" s="355"/>
      <c r="B31" s="349"/>
      <c r="C31" s="377"/>
      <c r="D31" s="368"/>
      <c r="E31" s="500" t="s">
        <v>16</v>
      </c>
      <c r="F31" s="367">
        <v>7011123</v>
      </c>
      <c r="G31" s="422">
        <v>750</v>
      </c>
      <c r="H31" s="510"/>
    </row>
    <row r="32" spans="1:8" ht="12" customHeight="1">
      <c r="A32" s="355"/>
      <c r="B32" s="349"/>
      <c r="C32" s="377"/>
      <c r="D32" s="368"/>
      <c r="E32" s="500" t="s">
        <v>17</v>
      </c>
      <c r="F32" s="367">
        <v>7011031</v>
      </c>
      <c r="G32" s="422">
        <v>610</v>
      </c>
      <c r="H32" s="510"/>
    </row>
    <row r="33" spans="1:8" ht="12" customHeight="1">
      <c r="A33" s="355"/>
      <c r="B33" s="349"/>
      <c r="C33" s="377"/>
      <c r="D33" s="368"/>
      <c r="E33" s="500" t="s">
        <v>51</v>
      </c>
      <c r="F33" s="367">
        <v>7700919</v>
      </c>
      <c r="G33" s="422">
        <v>610</v>
      </c>
      <c r="H33" s="380"/>
    </row>
    <row r="34" spans="1:8" ht="12" customHeight="1">
      <c r="A34" s="355"/>
      <c r="B34" s="349"/>
      <c r="C34" s="377"/>
      <c r="D34" s="501"/>
      <c r="E34" s="502" t="s">
        <v>19</v>
      </c>
      <c r="F34" s="451">
        <v>7700949</v>
      </c>
      <c r="G34" s="448">
        <v>610</v>
      </c>
      <c r="H34" s="370"/>
    </row>
    <row r="35" spans="1:8" ht="12" customHeight="1">
      <c r="A35" s="355"/>
      <c r="B35" s="349"/>
      <c r="C35" s="377"/>
      <c r="D35" s="503" t="s">
        <v>124</v>
      </c>
      <c r="E35" s="500" t="s">
        <v>125</v>
      </c>
      <c r="F35" s="367">
        <v>7700948</v>
      </c>
      <c r="G35" s="422">
        <v>610</v>
      </c>
      <c r="H35" s="510"/>
    </row>
    <row r="36" spans="1:8" ht="12" customHeight="1">
      <c r="A36" s="355"/>
      <c r="B36" s="349"/>
      <c r="C36" s="377"/>
      <c r="D36" s="368"/>
      <c r="E36" s="500" t="s">
        <v>20</v>
      </c>
      <c r="F36" s="367">
        <v>7700927</v>
      </c>
      <c r="G36" s="422">
        <v>1000</v>
      </c>
      <c r="H36" s="510"/>
    </row>
    <row r="37" spans="1:8" ht="12" customHeight="1">
      <c r="A37" s="355"/>
      <c r="B37" s="379" t="s">
        <v>50</v>
      </c>
      <c r="C37" s="377"/>
      <c r="D37" s="368"/>
      <c r="E37" s="500" t="s">
        <v>126</v>
      </c>
      <c r="F37" s="367">
        <v>7071207</v>
      </c>
      <c r="G37" s="422">
        <v>750</v>
      </c>
      <c r="H37" s="510"/>
    </row>
    <row r="38" spans="1:8" ht="12" customHeight="1">
      <c r="A38" s="355"/>
      <c r="B38" s="379" t="s">
        <v>52</v>
      </c>
      <c r="C38" s="377"/>
      <c r="D38" s="368"/>
      <c r="E38" s="497" t="s">
        <v>127</v>
      </c>
      <c r="F38" s="367">
        <v>7700947</v>
      </c>
      <c r="G38" s="422">
        <v>750</v>
      </c>
      <c r="H38" s="510"/>
    </row>
    <row r="39" spans="1:8" ht="3.75" customHeight="1">
      <c r="A39" s="381"/>
      <c r="B39" s="381"/>
      <c r="C39" s="346"/>
      <c r="D39" s="381"/>
      <c r="E39" s="346"/>
      <c r="F39" s="512"/>
      <c r="G39" s="455"/>
      <c r="H39" s="510"/>
    </row>
    <row r="40" spans="1:8" ht="3.75" customHeight="1">
      <c r="A40" s="349"/>
      <c r="B40" s="349"/>
      <c r="C40" s="349"/>
      <c r="D40" s="349"/>
      <c r="E40" s="350"/>
      <c r="F40" s="508"/>
      <c r="G40" s="459"/>
      <c r="H40" s="510"/>
    </row>
    <row r="41" spans="1:8" ht="12" customHeight="1">
      <c r="A41" s="377"/>
      <c r="B41" s="385"/>
      <c r="C41" s="390" t="s">
        <v>53</v>
      </c>
      <c r="D41" s="374"/>
      <c r="E41" s="511" t="s">
        <v>3</v>
      </c>
      <c r="F41" s="375">
        <v>7011148</v>
      </c>
      <c r="G41" s="448">
        <v>1200</v>
      </c>
      <c r="H41" s="389"/>
    </row>
    <row r="42" spans="1:8" ht="12" customHeight="1">
      <c r="A42" s="377"/>
      <c r="B42" s="385"/>
      <c r="C42" s="390" t="s">
        <v>54</v>
      </c>
      <c r="D42" s="358" t="s">
        <v>32</v>
      </c>
      <c r="E42" s="497" t="s">
        <v>10</v>
      </c>
      <c r="F42" s="367">
        <v>7011158</v>
      </c>
      <c r="G42" s="422">
        <v>1410</v>
      </c>
      <c r="H42" s="389"/>
    </row>
    <row r="43" spans="1:8" ht="12" customHeight="1">
      <c r="A43" s="377"/>
      <c r="B43" s="385"/>
      <c r="C43" s="390"/>
      <c r="D43" s="368"/>
      <c r="E43" s="471" t="s">
        <v>35</v>
      </c>
      <c r="F43" s="367">
        <v>7011159</v>
      </c>
      <c r="G43" s="422">
        <v>1410</v>
      </c>
      <c r="H43" s="389"/>
    </row>
    <row r="44" spans="1:8" ht="12" customHeight="1">
      <c r="A44" s="377"/>
      <c r="B44" s="385"/>
      <c r="C44" s="390"/>
      <c r="D44" s="450"/>
      <c r="E44" s="499" t="s">
        <v>102</v>
      </c>
      <c r="F44" s="451">
        <v>7011168</v>
      </c>
      <c r="G44" s="448">
        <v>1200</v>
      </c>
      <c r="H44" s="389"/>
    </row>
    <row r="45" spans="1:8" ht="12" customHeight="1">
      <c r="A45" s="377"/>
      <c r="B45" s="385"/>
      <c r="C45" s="390"/>
      <c r="D45" s="358" t="s">
        <v>38</v>
      </c>
      <c r="E45" s="497" t="s">
        <v>14</v>
      </c>
      <c r="F45" s="367">
        <v>7011262</v>
      </c>
      <c r="G45" s="422">
        <v>1200</v>
      </c>
      <c r="H45" s="370"/>
    </row>
    <row r="46" spans="1:8" ht="12" customHeight="1">
      <c r="A46" s="377"/>
      <c r="B46" s="385"/>
      <c r="C46" s="390"/>
      <c r="D46" s="304"/>
      <c r="E46" s="497" t="s">
        <v>15</v>
      </c>
      <c r="F46" s="367">
        <v>7011407</v>
      </c>
      <c r="G46" s="422">
        <v>1200</v>
      </c>
      <c r="H46" s="380"/>
    </row>
    <row r="47" spans="1:8" ht="12" customHeight="1">
      <c r="A47" s="377"/>
      <c r="B47" s="385"/>
      <c r="C47" s="390"/>
      <c r="D47" s="368"/>
      <c r="E47" s="500" t="s">
        <v>16</v>
      </c>
      <c r="F47" s="367">
        <v>7011243</v>
      </c>
      <c r="G47" s="422">
        <v>1200</v>
      </c>
      <c r="H47" s="513"/>
    </row>
    <row r="48" spans="1:8" ht="12" customHeight="1">
      <c r="A48" s="377"/>
      <c r="B48" s="385"/>
      <c r="C48" s="390"/>
      <c r="D48" s="368"/>
      <c r="E48" s="500" t="s">
        <v>17</v>
      </c>
      <c r="F48" s="367">
        <v>7011424</v>
      </c>
      <c r="G48" s="422">
        <v>1200</v>
      </c>
      <c r="H48" s="513"/>
    </row>
    <row r="49" spans="1:8" ht="12" customHeight="1">
      <c r="A49" s="377"/>
      <c r="B49" s="385"/>
      <c r="C49" s="390"/>
      <c r="D49" s="368"/>
      <c r="E49" s="500" t="s">
        <v>40</v>
      </c>
      <c r="F49" s="367">
        <v>7011246</v>
      </c>
      <c r="G49" s="422">
        <v>1530</v>
      </c>
      <c r="H49" s="370"/>
    </row>
    <row r="50" spans="1:8" ht="12" customHeight="1">
      <c r="A50" s="377"/>
      <c r="B50" s="385"/>
      <c r="C50" s="390"/>
      <c r="D50" s="501"/>
      <c r="E50" s="502" t="s">
        <v>19</v>
      </c>
      <c r="F50" s="451">
        <v>7728049</v>
      </c>
      <c r="G50" s="448">
        <v>1200</v>
      </c>
      <c r="H50" s="370"/>
    </row>
    <row r="51" spans="1:8" ht="12" customHeight="1">
      <c r="A51" s="377"/>
      <c r="B51" s="385"/>
      <c r="C51" s="390"/>
      <c r="D51" s="503" t="s">
        <v>124</v>
      </c>
      <c r="E51" s="500" t="s">
        <v>128</v>
      </c>
      <c r="F51" s="367">
        <v>7011244</v>
      </c>
      <c r="G51" s="422">
        <v>1200</v>
      </c>
      <c r="H51" s="513"/>
    </row>
    <row r="52" spans="1:8" ht="12" customHeight="1">
      <c r="A52" s="377"/>
      <c r="B52" s="385"/>
      <c r="C52" s="390"/>
      <c r="D52" s="368"/>
      <c r="E52" s="500" t="s">
        <v>20</v>
      </c>
      <c r="F52" s="367">
        <v>7728027</v>
      </c>
      <c r="G52" s="422">
        <v>1410</v>
      </c>
      <c r="H52" s="513"/>
    </row>
    <row r="53" spans="1:8" ht="12" customHeight="1">
      <c r="A53" s="377"/>
      <c r="B53" s="385"/>
      <c r="C53" s="390"/>
      <c r="D53" s="368"/>
      <c r="E53" s="500" t="s">
        <v>126</v>
      </c>
      <c r="F53" s="367">
        <v>7011388</v>
      </c>
      <c r="G53" s="422">
        <v>1410</v>
      </c>
      <c r="H53" s="513"/>
    </row>
    <row r="54" spans="1:8" ht="12" customHeight="1">
      <c r="A54" s="377"/>
      <c r="B54" s="385"/>
      <c r="C54" s="390"/>
      <c r="D54" s="368"/>
      <c r="E54" s="497" t="s">
        <v>129</v>
      </c>
      <c r="F54" s="367">
        <v>7011425</v>
      </c>
      <c r="G54" s="422">
        <v>1200</v>
      </c>
      <c r="H54" s="513"/>
    </row>
    <row r="55" spans="1:8" ht="3.75" customHeight="1">
      <c r="A55" s="382"/>
      <c r="B55" s="382"/>
      <c r="C55" s="382"/>
      <c r="D55" s="382"/>
      <c r="E55" s="514"/>
      <c r="F55" s="515"/>
      <c r="G55" s="467"/>
      <c r="H55" s="513"/>
    </row>
    <row r="56" spans="1:8" ht="3.75" customHeight="1">
      <c r="A56" s="355"/>
      <c r="B56" s="349"/>
      <c r="C56" s="355"/>
      <c r="D56" s="305"/>
      <c r="E56" s="350"/>
      <c r="F56" s="508"/>
      <c r="G56" s="459"/>
      <c r="H56" s="510"/>
    </row>
    <row r="57" spans="1:8" ht="12" customHeight="1">
      <c r="A57" s="355"/>
      <c r="B57" s="349"/>
      <c r="C57" s="516" t="s">
        <v>55</v>
      </c>
      <c r="D57" s="374"/>
      <c r="E57" s="511" t="s">
        <v>3</v>
      </c>
      <c r="F57" s="375">
        <v>7001091</v>
      </c>
      <c r="G57" s="448">
        <v>4600</v>
      </c>
      <c r="H57" s="378"/>
    </row>
    <row r="58" spans="1:8" ht="12" customHeight="1">
      <c r="A58" s="355"/>
      <c r="B58" s="349"/>
      <c r="C58" s="356" t="s">
        <v>56</v>
      </c>
      <c r="D58" s="358" t="s">
        <v>32</v>
      </c>
      <c r="E58" s="497" t="s">
        <v>10</v>
      </c>
      <c r="F58" s="367">
        <v>7001093</v>
      </c>
      <c r="G58" s="422">
        <v>4600</v>
      </c>
      <c r="H58" s="370"/>
    </row>
    <row r="59" spans="1:8" ht="12" customHeight="1">
      <c r="A59" s="355"/>
      <c r="B59" s="349"/>
      <c r="C59" s="356"/>
      <c r="D59" s="368"/>
      <c r="E59" s="471" t="s">
        <v>47</v>
      </c>
      <c r="F59" s="367">
        <v>7702031</v>
      </c>
      <c r="G59" s="422">
        <v>3800</v>
      </c>
      <c r="H59" s="370"/>
    </row>
    <row r="60" spans="1:8" ht="12" customHeight="1">
      <c r="A60" s="355"/>
      <c r="B60" s="349"/>
      <c r="C60" s="356"/>
      <c r="D60" s="450"/>
      <c r="E60" s="499" t="s">
        <v>45</v>
      </c>
      <c r="F60" s="451">
        <v>7702021</v>
      </c>
      <c r="G60" s="448">
        <v>3800</v>
      </c>
      <c r="H60" s="370"/>
    </row>
    <row r="61" spans="1:8" ht="12" customHeight="1">
      <c r="A61" s="355"/>
      <c r="B61" s="349"/>
      <c r="C61" s="356"/>
      <c r="D61" s="358" t="s">
        <v>38</v>
      </c>
      <c r="E61" s="497" t="s">
        <v>14</v>
      </c>
      <c r="F61" s="367">
        <v>7011254</v>
      </c>
      <c r="G61" s="422">
        <v>4600</v>
      </c>
      <c r="H61" s="370"/>
    </row>
    <row r="62" spans="1:8" ht="12" customHeight="1">
      <c r="A62" s="355"/>
      <c r="B62" s="349"/>
      <c r="C62" s="356"/>
      <c r="D62" s="304"/>
      <c r="E62" s="497" t="s">
        <v>49</v>
      </c>
      <c r="F62" s="367">
        <v>7702046</v>
      </c>
      <c r="G62" s="422">
        <v>3800</v>
      </c>
      <c r="H62" s="380"/>
    </row>
    <row r="63" spans="1:8" ht="12" customHeight="1">
      <c r="A63" s="355"/>
      <c r="B63" s="349"/>
      <c r="C63" s="356"/>
      <c r="D63" s="368"/>
      <c r="E63" s="500" t="s">
        <v>16</v>
      </c>
      <c r="F63" s="367">
        <v>7001293</v>
      </c>
      <c r="G63" s="422">
        <v>5800</v>
      </c>
      <c r="H63" s="510"/>
    </row>
    <row r="64" spans="1:8" ht="12" customHeight="1">
      <c r="A64" s="355"/>
      <c r="B64" s="349"/>
      <c r="C64" s="356"/>
      <c r="D64" s="368"/>
      <c r="E64" s="500" t="s">
        <v>17</v>
      </c>
      <c r="F64" s="367">
        <v>7001153</v>
      </c>
      <c r="G64" s="422">
        <v>4600</v>
      </c>
      <c r="H64" s="510"/>
    </row>
    <row r="65" spans="1:8" ht="12" customHeight="1">
      <c r="A65" s="355"/>
      <c r="B65" s="349"/>
      <c r="C65" s="356"/>
      <c r="D65" s="368"/>
      <c r="E65" s="500" t="s">
        <v>51</v>
      </c>
      <c r="F65" s="367">
        <v>7702019</v>
      </c>
      <c r="G65" s="422">
        <v>3800</v>
      </c>
      <c r="H65" s="370"/>
    </row>
    <row r="66" spans="1:8" ht="12" customHeight="1">
      <c r="A66" s="355"/>
      <c r="B66" s="349"/>
      <c r="C66" s="356"/>
      <c r="D66" s="501"/>
      <c r="E66" s="502" t="s">
        <v>19</v>
      </c>
      <c r="F66" s="451">
        <v>7702049</v>
      </c>
      <c r="G66" s="448">
        <v>3800</v>
      </c>
      <c r="H66" s="370"/>
    </row>
    <row r="67" spans="1:8" ht="12" customHeight="1">
      <c r="A67" s="355"/>
      <c r="B67" s="349"/>
      <c r="C67" s="356"/>
      <c r="D67" s="503" t="s">
        <v>124</v>
      </c>
      <c r="E67" s="500" t="s">
        <v>125</v>
      </c>
      <c r="F67" s="367">
        <v>7702048</v>
      </c>
      <c r="G67" s="422">
        <v>3800</v>
      </c>
      <c r="H67" s="510"/>
    </row>
    <row r="68" spans="1:8" ht="12" customHeight="1">
      <c r="A68" s="355"/>
      <c r="B68" s="349"/>
      <c r="C68" s="356"/>
      <c r="D68" s="368"/>
      <c r="E68" s="500" t="s">
        <v>20</v>
      </c>
      <c r="F68" s="367">
        <v>7702027</v>
      </c>
      <c r="G68" s="422">
        <v>4600</v>
      </c>
      <c r="H68" s="510"/>
    </row>
    <row r="69" spans="1:8" ht="12" customHeight="1">
      <c r="A69" s="355"/>
      <c r="B69" s="349"/>
      <c r="C69" s="356"/>
      <c r="D69" s="368"/>
      <c r="E69" s="500" t="s">
        <v>126</v>
      </c>
      <c r="F69" s="367">
        <v>7011429</v>
      </c>
      <c r="G69" s="422">
        <v>4600</v>
      </c>
      <c r="H69" s="510"/>
    </row>
    <row r="70" spans="1:8" ht="12" customHeight="1">
      <c r="A70" s="355"/>
      <c r="B70" s="349"/>
      <c r="C70" s="356"/>
      <c r="D70" s="368"/>
      <c r="E70" s="497" t="s">
        <v>127</v>
      </c>
      <c r="F70" s="367">
        <v>7702047</v>
      </c>
      <c r="G70" s="422">
        <v>3800</v>
      </c>
      <c r="H70" s="510"/>
    </row>
    <row r="71" spans="1:8" ht="3.75" customHeight="1">
      <c r="A71" s="381"/>
      <c r="B71" s="381"/>
      <c r="C71" s="381"/>
      <c r="D71" s="381"/>
      <c r="E71" s="346"/>
      <c r="F71" s="512"/>
      <c r="G71" s="455"/>
      <c r="H71" s="510"/>
    </row>
    <row r="72" spans="1:8" ht="3.75" customHeight="1">
      <c r="A72" s="355"/>
      <c r="B72" s="349"/>
      <c r="C72" s="355"/>
      <c r="D72" s="305"/>
      <c r="E72" s="350"/>
      <c r="F72" s="508"/>
      <c r="G72" s="459"/>
      <c r="H72" s="510"/>
    </row>
    <row r="73" spans="1:8" ht="12" customHeight="1">
      <c r="A73" s="355"/>
      <c r="B73" s="349"/>
      <c r="C73" s="390" t="s">
        <v>57</v>
      </c>
      <c r="D73" s="374"/>
      <c r="E73" s="511" t="s">
        <v>3</v>
      </c>
      <c r="F73" s="375">
        <v>7001790</v>
      </c>
      <c r="G73" s="448">
        <v>580</v>
      </c>
      <c r="H73" s="389"/>
    </row>
    <row r="74" spans="1:8" ht="12" customHeight="1">
      <c r="A74" s="355"/>
      <c r="B74" s="349"/>
      <c r="C74" s="390" t="s">
        <v>58</v>
      </c>
      <c r="D74" s="358" t="s">
        <v>32</v>
      </c>
      <c r="E74" s="497" t="s">
        <v>10</v>
      </c>
      <c r="F74" s="367">
        <v>7001793</v>
      </c>
      <c r="G74" s="422">
        <v>580</v>
      </c>
      <c r="H74" s="389"/>
    </row>
    <row r="75" spans="1:8" ht="12" customHeight="1">
      <c r="A75" s="355"/>
      <c r="B75" s="349"/>
      <c r="C75" s="385" t="s">
        <v>48</v>
      </c>
      <c r="D75" s="368"/>
      <c r="E75" s="471" t="s">
        <v>47</v>
      </c>
      <c r="F75" s="367">
        <v>7706131</v>
      </c>
      <c r="G75" s="422">
        <v>580</v>
      </c>
      <c r="H75" s="389"/>
    </row>
    <row r="76" spans="1:8" ht="12" customHeight="1">
      <c r="A76" s="355"/>
      <c r="B76" s="349"/>
      <c r="C76" s="304"/>
      <c r="D76" s="450"/>
      <c r="E76" s="499" t="s">
        <v>45</v>
      </c>
      <c r="F76" s="451">
        <v>7706121</v>
      </c>
      <c r="G76" s="448">
        <v>630</v>
      </c>
      <c r="H76" s="389"/>
    </row>
    <row r="77" spans="1:8" ht="12" customHeight="1">
      <c r="A77" s="355"/>
      <c r="B77" s="349"/>
      <c r="C77" s="356"/>
      <c r="D77" s="358" t="s">
        <v>38</v>
      </c>
      <c r="E77" s="497" t="s">
        <v>14</v>
      </c>
      <c r="F77" s="367">
        <v>7011260</v>
      </c>
      <c r="G77" s="422">
        <v>580</v>
      </c>
      <c r="H77" s="380"/>
    </row>
    <row r="78" spans="1:8" ht="12" customHeight="1">
      <c r="A78" s="355"/>
      <c r="B78" s="349"/>
      <c r="C78" s="356"/>
      <c r="D78" s="304"/>
      <c r="E78" s="497" t="s">
        <v>49</v>
      </c>
      <c r="F78" s="367">
        <v>7706146</v>
      </c>
      <c r="G78" s="422">
        <v>680</v>
      </c>
      <c r="H78" s="378"/>
    </row>
    <row r="79" spans="1:8" ht="12" customHeight="1">
      <c r="A79" s="355"/>
      <c r="B79" s="349"/>
      <c r="C79" s="356"/>
      <c r="D79" s="368"/>
      <c r="E79" s="500" t="s">
        <v>16</v>
      </c>
      <c r="F79" s="367">
        <v>7001783</v>
      </c>
      <c r="G79" s="422">
        <v>820</v>
      </c>
      <c r="H79" s="510"/>
    </row>
    <row r="80" spans="1:8" ht="12" customHeight="1">
      <c r="A80" s="355"/>
      <c r="B80" s="349"/>
      <c r="C80" s="356"/>
      <c r="D80" s="368"/>
      <c r="E80" s="500" t="s">
        <v>17</v>
      </c>
      <c r="F80" s="367">
        <v>7001788</v>
      </c>
      <c r="G80" s="422">
        <v>580</v>
      </c>
      <c r="H80" s="510"/>
    </row>
    <row r="81" spans="1:8" ht="12" customHeight="1">
      <c r="A81" s="355"/>
      <c r="B81" s="349"/>
      <c r="C81" s="356"/>
      <c r="D81" s="368"/>
      <c r="E81" s="500" t="s">
        <v>51</v>
      </c>
      <c r="F81" s="367">
        <v>7706119</v>
      </c>
      <c r="G81" s="422">
        <v>580</v>
      </c>
      <c r="H81" s="370"/>
    </row>
    <row r="82" spans="1:8" ht="12" customHeight="1">
      <c r="A82" s="355"/>
      <c r="B82" s="349"/>
      <c r="C82" s="356"/>
      <c r="D82" s="501"/>
      <c r="E82" s="502" t="s">
        <v>19</v>
      </c>
      <c r="F82" s="451">
        <v>7706149</v>
      </c>
      <c r="G82" s="448">
        <v>630</v>
      </c>
      <c r="H82" s="370"/>
    </row>
    <row r="83" spans="1:8" ht="12" customHeight="1">
      <c r="A83" s="355"/>
      <c r="B83" s="349"/>
      <c r="C83" s="356"/>
      <c r="D83" s="503" t="s">
        <v>124</v>
      </c>
      <c r="E83" s="500" t="s">
        <v>125</v>
      </c>
      <c r="F83" s="367">
        <v>7706148</v>
      </c>
      <c r="G83" s="422">
        <v>580</v>
      </c>
      <c r="H83" s="510"/>
    </row>
    <row r="84" spans="1:8" ht="12" customHeight="1">
      <c r="A84" s="355"/>
      <c r="B84" s="349"/>
      <c r="C84" s="356"/>
      <c r="D84" s="368"/>
      <c r="E84" s="500" t="s">
        <v>20</v>
      </c>
      <c r="F84" s="367">
        <v>7706127</v>
      </c>
      <c r="G84" s="422">
        <v>1000</v>
      </c>
      <c r="H84" s="510"/>
    </row>
    <row r="85" spans="1:8" ht="12" customHeight="1">
      <c r="A85" s="355"/>
      <c r="B85" s="349"/>
      <c r="C85" s="356"/>
      <c r="D85" s="368"/>
      <c r="E85" s="500" t="s">
        <v>126</v>
      </c>
      <c r="F85" s="367">
        <v>7011430</v>
      </c>
      <c r="G85" s="422">
        <v>580</v>
      </c>
      <c r="H85" s="510"/>
    </row>
    <row r="86" spans="1:8" ht="12" customHeight="1">
      <c r="A86" s="355"/>
      <c r="B86" s="349"/>
      <c r="C86" s="377"/>
      <c r="D86" s="368"/>
      <c r="E86" s="497" t="s">
        <v>127</v>
      </c>
      <c r="F86" s="367">
        <v>7706147</v>
      </c>
      <c r="G86" s="422">
        <v>680</v>
      </c>
      <c r="H86" s="510"/>
    </row>
    <row r="87" spans="1:8" ht="3.75" customHeight="1">
      <c r="A87" s="381"/>
      <c r="B87" s="381"/>
      <c r="C87" s="381"/>
      <c r="D87" s="381"/>
      <c r="E87" s="514"/>
      <c r="F87" s="515"/>
      <c r="G87" s="458"/>
      <c r="H87" s="510"/>
    </row>
    <row r="88" spans="1:8" ht="3.75" customHeight="1">
      <c r="A88" s="349"/>
      <c r="B88" s="349"/>
      <c r="C88" s="349"/>
      <c r="D88" s="349"/>
      <c r="E88" s="427"/>
      <c r="F88" s="517"/>
      <c r="G88" s="456"/>
      <c r="H88" s="510"/>
    </row>
    <row r="89" spans="1:8" ht="12" customHeight="1">
      <c r="A89" s="355"/>
      <c r="B89" s="349"/>
      <c r="C89" s="390" t="s">
        <v>57</v>
      </c>
      <c r="D89" s="374"/>
      <c r="E89" s="511" t="s">
        <v>3</v>
      </c>
      <c r="F89" s="375">
        <v>7001796</v>
      </c>
      <c r="G89" s="448">
        <v>720</v>
      </c>
      <c r="H89" s="389"/>
    </row>
    <row r="90" spans="1:8" ht="12" customHeight="1">
      <c r="A90" s="355"/>
      <c r="B90" s="349"/>
      <c r="C90" s="390" t="s">
        <v>58</v>
      </c>
      <c r="D90" s="358" t="s">
        <v>32</v>
      </c>
      <c r="E90" s="497" t="s">
        <v>10</v>
      </c>
      <c r="F90" s="367">
        <v>7001799</v>
      </c>
      <c r="G90" s="422">
        <v>720</v>
      </c>
      <c r="H90" s="389"/>
    </row>
    <row r="91" spans="1:8" ht="12" customHeight="1">
      <c r="A91" s="355"/>
      <c r="B91" s="349"/>
      <c r="C91" s="376" t="s">
        <v>59</v>
      </c>
      <c r="D91" s="368"/>
      <c r="E91" s="471" t="s">
        <v>47</v>
      </c>
      <c r="F91" s="367">
        <v>7706431</v>
      </c>
      <c r="G91" s="422">
        <v>640</v>
      </c>
      <c r="H91" s="389"/>
    </row>
    <row r="92" spans="1:8" ht="12" customHeight="1">
      <c r="A92" s="355"/>
      <c r="B92" s="349"/>
      <c r="C92" s="390" t="s">
        <v>211</v>
      </c>
      <c r="D92" s="450"/>
      <c r="E92" s="499" t="s">
        <v>45</v>
      </c>
      <c r="F92" s="451">
        <v>7706421</v>
      </c>
      <c r="G92" s="448">
        <v>720</v>
      </c>
      <c r="H92" s="389"/>
    </row>
    <row r="93" spans="1:8" ht="12" customHeight="1">
      <c r="A93" s="355"/>
      <c r="B93" s="349"/>
      <c r="C93" s="385" t="s">
        <v>48</v>
      </c>
      <c r="D93" s="358" t="s">
        <v>38</v>
      </c>
      <c r="E93" s="497" t="s">
        <v>14</v>
      </c>
      <c r="F93" s="367">
        <v>7011261</v>
      </c>
      <c r="G93" s="422">
        <v>640</v>
      </c>
      <c r="H93" s="370"/>
    </row>
    <row r="94" spans="1:8" ht="12" customHeight="1">
      <c r="A94" s="355"/>
      <c r="B94" s="349"/>
      <c r="C94" s="390"/>
      <c r="D94" s="304"/>
      <c r="E94" s="497" t="s">
        <v>49</v>
      </c>
      <c r="F94" s="367">
        <v>7706446</v>
      </c>
      <c r="G94" s="422">
        <v>1000</v>
      </c>
      <c r="H94" s="378"/>
    </row>
    <row r="95" spans="1:8" ht="12" customHeight="1">
      <c r="A95" s="355"/>
      <c r="B95" s="349"/>
      <c r="C95" s="390"/>
      <c r="D95" s="368"/>
      <c r="E95" s="500" t="s">
        <v>16</v>
      </c>
      <c r="F95" s="367">
        <v>7001813</v>
      </c>
      <c r="G95" s="422">
        <v>1400</v>
      </c>
      <c r="H95" s="510"/>
    </row>
    <row r="96" spans="1:8" ht="12" customHeight="1">
      <c r="A96" s="355"/>
      <c r="B96" s="349"/>
      <c r="C96" s="390"/>
      <c r="D96" s="368"/>
      <c r="E96" s="500" t="s">
        <v>17</v>
      </c>
      <c r="F96" s="367">
        <v>7001811</v>
      </c>
      <c r="G96" s="422">
        <v>640</v>
      </c>
      <c r="H96" s="510"/>
    </row>
    <row r="97" spans="1:8" ht="12" customHeight="1">
      <c r="A97" s="355"/>
      <c r="B97" s="349"/>
      <c r="C97" s="390"/>
      <c r="D97" s="368"/>
      <c r="E97" s="500" t="s">
        <v>51</v>
      </c>
      <c r="F97" s="367">
        <v>7706419</v>
      </c>
      <c r="G97" s="422">
        <v>640</v>
      </c>
      <c r="H97" s="370"/>
    </row>
    <row r="98" spans="1:8" ht="12" customHeight="1">
      <c r="A98" s="355"/>
      <c r="B98" s="349"/>
      <c r="C98" s="390"/>
      <c r="D98" s="501"/>
      <c r="E98" s="502" t="s">
        <v>19</v>
      </c>
      <c r="F98" s="451">
        <v>7706449</v>
      </c>
      <c r="G98" s="448">
        <v>640</v>
      </c>
      <c r="H98" s="370"/>
    </row>
    <row r="99" spans="1:8" ht="12" customHeight="1">
      <c r="A99" s="355"/>
      <c r="B99" s="349"/>
      <c r="C99" s="390"/>
      <c r="D99" s="503" t="s">
        <v>124</v>
      </c>
      <c r="E99" s="500" t="s">
        <v>125</v>
      </c>
      <c r="F99" s="367">
        <v>7706448</v>
      </c>
      <c r="G99" s="422">
        <v>720</v>
      </c>
      <c r="H99" s="510"/>
    </row>
    <row r="100" spans="1:8" ht="12" customHeight="1">
      <c r="A100" s="355"/>
      <c r="B100" s="349"/>
      <c r="C100" s="390"/>
      <c r="D100" s="368"/>
      <c r="E100" s="500" t="s">
        <v>20</v>
      </c>
      <c r="F100" s="367">
        <v>7706427</v>
      </c>
      <c r="G100" s="422">
        <v>1900</v>
      </c>
      <c r="H100" s="510"/>
    </row>
    <row r="101" spans="1:8" ht="12" customHeight="1">
      <c r="A101" s="355"/>
      <c r="B101" s="349"/>
      <c r="C101" s="390"/>
      <c r="D101" s="368"/>
      <c r="E101" s="500" t="s">
        <v>126</v>
      </c>
      <c r="F101" s="367">
        <v>7011431</v>
      </c>
      <c r="G101" s="422">
        <v>1400</v>
      </c>
      <c r="H101" s="510"/>
    </row>
    <row r="102" spans="1:8" ht="12" customHeight="1">
      <c r="A102" s="355"/>
      <c r="B102" s="349"/>
      <c r="C102" s="377"/>
      <c r="D102" s="368"/>
      <c r="E102" s="497" t="s">
        <v>127</v>
      </c>
      <c r="F102" s="367">
        <v>7706447</v>
      </c>
      <c r="G102" s="422">
        <v>720</v>
      </c>
      <c r="H102" s="510"/>
    </row>
    <row r="103" spans="1:8" ht="3.75" customHeight="1">
      <c r="A103" s="381"/>
      <c r="B103" s="381"/>
      <c r="C103" s="381"/>
      <c r="D103" s="381"/>
      <c r="E103" s="346"/>
      <c r="F103" s="512"/>
      <c r="G103" s="455"/>
      <c r="H103" s="510"/>
    </row>
    <row r="104" spans="1:8" ht="3.75" customHeight="1">
      <c r="A104" s="355"/>
      <c r="B104" s="349"/>
      <c r="C104" s="355"/>
      <c r="D104" s="305"/>
      <c r="E104" s="350"/>
      <c r="F104" s="508"/>
      <c r="G104" s="459"/>
      <c r="H104" s="510"/>
    </row>
    <row r="105" spans="1:8" ht="12" customHeight="1">
      <c r="A105" s="355"/>
      <c r="B105" s="349"/>
      <c r="C105" s="356" t="s">
        <v>60</v>
      </c>
      <c r="D105" s="374"/>
      <c r="E105" s="511" t="s">
        <v>3</v>
      </c>
      <c r="F105" s="375">
        <v>7001184</v>
      </c>
      <c r="G105" s="448">
        <v>6000</v>
      </c>
      <c r="H105" s="378"/>
    </row>
    <row r="106" spans="1:8" ht="12" customHeight="1">
      <c r="A106" s="355"/>
      <c r="B106" s="349"/>
      <c r="C106" s="376" t="s">
        <v>43</v>
      </c>
      <c r="D106" s="358" t="s">
        <v>32</v>
      </c>
      <c r="E106" s="497" t="s">
        <v>10</v>
      </c>
      <c r="F106" s="367">
        <v>7001187</v>
      </c>
      <c r="G106" s="422">
        <v>6000</v>
      </c>
      <c r="H106" s="370"/>
    </row>
    <row r="107" spans="1:8" ht="12" customHeight="1">
      <c r="A107" s="355"/>
      <c r="B107" s="349"/>
      <c r="C107" s="356" t="s">
        <v>212</v>
      </c>
      <c r="D107" s="368"/>
      <c r="E107" s="471" t="s">
        <v>35</v>
      </c>
      <c r="F107" s="367">
        <v>7001185</v>
      </c>
      <c r="G107" s="422">
        <v>6000</v>
      </c>
      <c r="H107" s="370"/>
    </row>
    <row r="108" spans="1:8" ht="12" customHeight="1">
      <c r="A108" s="355"/>
      <c r="B108" s="349"/>
      <c r="C108" s="377"/>
      <c r="D108" s="450"/>
      <c r="E108" s="499" t="s">
        <v>12</v>
      </c>
      <c r="F108" s="451">
        <v>7001188</v>
      </c>
      <c r="G108" s="448">
        <v>6000</v>
      </c>
      <c r="H108" s="370"/>
    </row>
    <row r="109" spans="1:8" ht="12" customHeight="1">
      <c r="A109" s="355"/>
      <c r="B109" s="349"/>
      <c r="C109" s="377"/>
      <c r="D109" s="358" t="s">
        <v>38</v>
      </c>
      <c r="E109" s="497" t="s">
        <v>14</v>
      </c>
      <c r="F109" s="367">
        <v>7011267</v>
      </c>
      <c r="G109" s="422">
        <v>6000</v>
      </c>
      <c r="H109" s="370"/>
    </row>
    <row r="110" spans="1:8" ht="12" customHeight="1">
      <c r="A110" s="355"/>
      <c r="B110" s="349"/>
      <c r="C110" s="377"/>
      <c r="D110" s="304"/>
      <c r="E110" s="497" t="s">
        <v>15</v>
      </c>
      <c r="F110" s="367">
        <v>7011412</v>
      </c>
      <c r="G110" s="422">
        <v>6000</v>
      </c>
      <c r="H110" s="380"/>
    </row>
    <row r="111" spans="1:8" ht="12" customHeight="1">
      <c r="A111" s="355"/>
      <c r="B111" s="349"/>
      <c r="C111" s="377"/>
      <c r="D111" s="368"/>
      <c r="E111" s="500" t="s">
        <v>16</v>
      </c>
      <c r="F111" s="367">
        <v>7001173</v>
      </c>
      <c r="G111" s="422">
        <v>6000</v>
      </c>
      <c r="H111" s="510"/>
    </row>
    <row r="112" spans="1:8" ht="12" customHeight="1">
      <c r="A112" s="355"/>
      <c r="B112" s="349"/>
      <c r="C112" s="377"/>
      <c r="D112" s="368"/>
      <c r="E112" s="500" t="s">
        <v>17</v>
      </c>
      <c r="F112" s="367">
        <v>7001154</v>
      </c>
      <c r="G112" s="422">
        <v>6000</v>
      </c>
      <c r="H112" s="510"/>
    </row>
    <row r="113" spans="1:8" ht="12" customHeight="1">
      <c r="A113" s="355"/>
      <c r="B113" s="349"/>
      <c r="C113" s="377"/>
      <c r="D113" s="368"/>
      <c r="E113" s="500" t="s">
        <v>40</v>
      </c>
      <c r="F113" s="367">
        <v>7795114</v>
      </c>
      <c r="G113" s="422">
        <v>6000</v>
      </c>
      <c r="H113" s="370"/>
    </row>
    <row r="114" spans="1:8" ht="12" customHeight="1">
      <c r="A114" s="355"/>
      <c r="B114" s="349"/>
      <c r="C114" s="377"/>
      <c r="D114" s="501"/>
      <c r="E114" s="502" t="s">
        <v>19</v>
      </c>
      <c r="F114" s="451">
        <v>7795149</v>
      </c>
      <c r="G114" s="448">
        <v>6000</v>
      </c>
      <c r="H114" s="370"/>
    </row>
    <row r="115" spans="1:8" ht="12" customHeight="1">
      <c r="A115" s="355"/>
      <c r="B115" s="349"/>
      <c r="C115" s="377"/>
      <c r="D115" s="503" t="s">
        <v>124</v>
      </c>
      <c r="E115" s="500" t="s">
        <v>128</v>
      </c>
      <c r="F115" s="367">
        <v>7001189</v>
      </c>
      <c r="G115" s="422">
        <v>6000</v>
      </c>
      <c r="H115" s="510"/>
    </row>
    <row r="116" spans="1:8" ht="12" customHeight="1">
      <c r="A116" s="355"/>
      <c r="B116" s="349"/>
      <c r="C116" s="377"/>
      <c r="D116" s="368"/>
      <c r="E116" s="500" t="s">
        <v>20</v>
      </c>
      <c r="F116" s="367">
        <v>7795127</v>
      </c>
      <c r="G116" s="422">
        <v>6000</v>
      </c>
      <c r="H116" s="510"/>
    </row>
    <row r="117" spans="1:8" ht="12" customHeight="1">
      <c r="A117" s="355"/>
      <c r="B117" s="349"/>
      <c r="C117" s="377"/>
      <c r="D117" s="368"/>
      <c r="E117" s="500" t="s">
        <v>126</v>
      </c>
      <c r="F117" s="367">
        <v>7011395</v>
      </c>
      <c r="G117" s="422">
        <v>6000</v>
      </c>
      <c r="H117" s="510"/>
    </row>
    <row r="118" spans="1:8" ht="12" customHeight="1">
      <c r="A118" s="355"/>
      <c r="B118" s="349"/>
      <c r="C118" s="377"/>
      <c r="D118" s="368"/>
      <c r="E118" s="497" t="s">
        <v>129</v>
      </c>
      <c r="F118" s="367">
        <v>7071272</v>
      </c>
      <c r="G118" s="422">
        <v>6000</v>
      </c>
      <c r="H118" s="510"/>
    </row>
    <row r="119" spans="1:8" ht="3.75" customHeight="1">
      <c r="A119" s="381"/>
      <c r="B119" s="381"/>
      <c r="C119" s="381"/>
      <c r="D119" s="381"/>
      <c r="E119" s="346"/>
      <c r="F119" s="512"/>
      <c r="G119" s="455"/>
      <c r="H119" s="510"/>
    </row>
    <row r="120" spans="1:8" ht="3.75" customHeight="1">
      <c r="A120" s="355"/>
      <c r="B120" s="350"/>
      <c r="C120" s="350"/>
      <c r="D120" s="350"/>
      <c r="E120" s="350"/>
      <c r="F120" s="508"/>
      <c r="G120" s="459"/>
      <c r="H120" s="510"/>
    </row>
    <row r="121" spans="1:8" ht="26.25" customHeight="1">
      <c r="A121" s="355"/>
      <c r="B121" s="350"/>
      <c r="C121" s="402" t="s">
        <v>62</v>
      </c>
      <c r="D121" s="374"/>
      <c r="E121" s="518" t="s">
        <v>3</v>
      </c>
      <c r="F121" s="461" t="s">
        <v>130</v>
      </c>
      <c r="G121" s="448">
        <v>670</v>
      </c>
      <c r="H121" s="380"/>
    </row>
    <row r="122" spans="1:8" ht="27" customHeight="1">
      <c r="A122" s="355"/>
      <c r="B122" s="350"/>
      <c r="C122" s="405" t="s">
        <v>131</v>
      </c>
      <c r="D122" s="406" t="s">
        <v>32</v>
      </c>
      <c r="E122" s="519" t="s">
        <v>10</v>
      </c>
      <c r="F122" s="463" t="s">
        <v>132</v>
      </c>
      <c r="G122" s="422">
        <v>670</v>
      </c>
      <c r="H122" s="370"/>
    </row>
    <row r="123" spans="1:8" ht="24.75" customHeight="1">
      <c r="A123" s="355"/>
      <c r="B123" s="350"/>
      <c r="C123" s="304"/>
      <c r="D123" s="368"/>
      <c r="E123" s="520" t="s">
        <v>47</v>
      </c>
      <c r="F123" s="463" t="s">
        <v>133</v>
      </c>
      <c r="G123" s="422">
        <v>670</v>
      </c>
      <c r="H123" s="370"/>
    </row>
    <row r="124" spans="1:8" ht="29.25" customHeight="1">
      <c r="A124" s="355"/>
      <c r="B124" s="350"/>
      <c r="C124" s="361"/>
      <c r="D124" s="450"/>
      <c r="E124" s="521" t="s">
        <v>45</v>
      </c>
      <c r="F124" s="522" t="s">
        <v>134</v>
      </c>
      <c r="G124" s="448">
        <v>730</v>
      </c>
      <c r="H124" s="370"/>
    </row>
    <row r="125" spans="1:8" ht="24.75" customHeight="1">
      <c r="A125" s="355"/>
      <c r="B125" s="350"/>
      <c r="C125" s="304"/>
      <c r="D125" s="406" t="s">
        <v>38</v>
      </c>
      <c r="E125" s="519" t="s">
        <v>14</v>
      </c>
      <c r="F125" s="463" t="s">
        <v>135</v>
      </c>
      <c r="G125" s="422">
        <v>730</v>
      </c>
      <c r="H125" s="370"/>
    </row>
    <row r="126" spans="1:8" ht="32.25" customHeight="1">
      <c r="A126" s="355"/>
      <c r="B126" s="350"/>
      <c r="C126" s="304"/>
      <c r="D126" s="304"/>
      <c r="E126" s="519" t="s">
        <v>49</v>
      </c>
      <c r="F126" s="463" t="s">
        <v>136</v>
      </c>
      <c r="G126" s="422">
        <v>730</v>
      </c>
      <c r="H126" s="378"/>
    </row>
    <row r="127" spans="1:8" ht="28.5" customHeight="1">
      <c r="A127" s="355"/>
      <c r="B127" s="350"/>
      <c r="C127" s="349"/>
      <c r="D127" s="368"/>
      <c r="E127" s="523" t="s">
        <v>16</v>
      </c>
      <c r="F127" s="463" t="s">
        <v>137</v>
      </c>
      <c r="G127" s="422">
        <v>730</v>
      </c>
      <c r="H127" s="510"/>
    </row>
    <row r="128" spans="1:8" ht="30" customHeight="1">
      <c r="A128" s="355"/>
      <c r="B128" s="350"/>
      <c r="C128" s="349"/>
      <c r="D128" s="368"/>
      <c r="E128" s="523" t="s">
        <v>17</v>
      </c>
      <c r="F128" s="463" t="s">
        <v>138</v>
      </c>
      <c r="G128" s="422">
        <v>730</v>
      </c>
      <c r="H128" s="510"/>
    </row>
    <row r="129" spans="1:8" ht="24" customHeight="1">
      <c r="A129" s="355"/>
      <c r="B129" s="350"/>
      <c r="C129" s="349"/>
      <c r="D129" s="368"/>
      <c r="E129" s="523" t="s">
        <v>51</v>
      </c>
      <c r="F129" s="463" t="s">
        <v>139</v>
      </c>
      <c r="G129" s="422">
        <v>730</v>
      </c>
      <c r="H129" s="370"/>
    </row>
    <row r="130" spans="1:8" ht="25.5" customHeight="1">
      <c r="A130" s="355"/>
      <c r="B130" s="350"/>
      <c r="C130" s="349"/>
      <c r="D130" s="501"/>
      <c r="E130" s="524" t="s">
        <v>19</v>
      </c>
      <c r="F130" s="522" t="s">
        <v>140</v>
      </c>
      <c r="G130" s="448">
        <v>730</v>
      </c>
      <c r="H130" s="370"/>
    </row>
    <row r="131" spans="1:8" ht="23.25" customHeight="1">
      <c r="A131" s="355"/>
      <c r="B131" s="350"/>
      <c r="C131" s="349"/>
      <c r="D131" s="503" t="s">
        <v>124</v>
      </c>
      <c r="E131" s="523" t="s">
        <v>125</v>
      </c>
      <c r="F131" s="463" t="s">
        <v>141</v>
      </c>
      <c r="G131" s="422">
        <v>850</v>
      </c>
      <c r="H131" s="510"/>
    </row>
    <row r="132" spans="1:8" ht="28.5" customHeight="1">
      <c r="A132" s="355"/>
      <c r="B132" s="350"/>
      <c r="C132" s="349"/>
      <c r="D132" s="368"/>
      <c r="E132" s="523" t="s">
        <v>20</v>
      </c>
      <c r="F132" s="463" t="s">
        <v>142</v>
      </c>
      <c r="G132" s="422">
        <v>1100</v>
      </c>
      <c r="H132" s="510"/>
    </row>
    <row r="133" spans="1:8" ht="28.5" customHeight="1">
      <c r="A133" s="355"/>
      <c r="B133" s="350"/>
      <c r="C133" s="349"/>
      <c r="D133" s="368"/>
      <c r="E133" s="523" t="s">
        <v>126</v>
      </c>
      <c r="F133" s="463" t="s">
        <v>143</v>
      </c>
      <c r="G133" s="422">
        <v>850</v>
      </c>
      <c r="H133" s="510"/>
    </row>
    <row r="134" spans="1:8" ht="23.25" customHeight="1">
      <c r="A134" s="355"/>
      <c r="B134" s="350"/>
      <c r="C134" s="349"/>
      <c r="D134" s="368"/>
      <c r="E134" s="519" t="s">
        <v>127</v>
      </c>
      <c r="F134" s="463" t="s">
        <v>144</v>
      </c>
      <c r="G134" s="422">
        <v>850</v>
      </c>
      <c r="H134" s="510"/>
    </row>
    <row r="135" spans="1:8" ht="12.75" customHeight="1">
      <c r="A135" s="381"/>
      <c r="B135" s="346"/>
      <c r="C135" s="346"/>
      <c r="D135" s="346"/>
      <c r="E135" s="346"/>
      <c r="F135" s="512"/>
      <c r="G135" s="455"/>
      <c r="H135" s="510"/>
    </row>
    <row r="136" spans="1:8" ht="3.75" customHeight="1">
      <c r="A136" s="355"/>
      <c r="B136" s="418"/>
      <c r="C136" s="466"/>
      <c r="D136" s="418"/>
      <c r="E136" s="350"/>
      <c r="F136" s="508"/>
      <c r="G136" s="459"/>
      <c r="H136" s="510"/>
    </row>
    <row r="137" spans="1:8" ht="12" customHeight="1">
      <c r="A137" s="355"/>
      <c r="B137" s="418"/>
      <c r="C137" s="356" t="s">
        <v>74</v>
      </c>
      <c r="D137" s="374"/>
      <c r="E137" s="511" t="s">
        <v>3</v>
      </c>
      <c r="F137" s="375">
        <v>8209500</v>
      </c>
      <c r="G137" s="448">
        <v>560</v>
      </c>
      <c r="H137" s="370"/>
    </row>
    <row r="138" spans="1:8" ht="12" customHeight="1">
      <c r="A138" s="355"/>
      <c r="B138" s="418"/>
      <c r="C138" s="361" t="s">
        <v>145</v>
      </c>
      <c r="D138" s="358" t="s">
        <v>32</v>
      </c>
      <c r="E138" s="497" t="s">
        <v>10</v>
      </c>
      <c r="F138" s="367">
        <v>8209506</v>
      </c>
      <c r="G138" s="422">
        <v>560</v>
      </c>
      <c r="H138" s="380"/>
    </row>
    <row r="139" spans="1:8" ht="12" customHeight="1">
      <c r="A139" s="355"/>
      <c r="B139" s="349"/>
      <c r="C139" s="304"/>
      <c r="D139" s="368"/>
      <c r="E139" s="471" t="s">
        <v>47</v>
      </c>
      <c r="F139" s="367">
        <v>8209531</v>
      </c>
      <c r="G139" s="422">
        <v>560</v>
      </c>
      <c r="H139" s="370"/>
    </row>
    <row r="140" spans="1:8" ht="12" customHeight="1">
      <c r="A140" s="355"/>
      <c r="B140" s="349"/>
      <c r="C140" s="304"/>
      <c r="D140" s="450"/>
      <c r="E140" s="499" t="s">
        <v>45</v>
      </c>
      <c r="F140" s="451">
        <v>8209521</v>
      </c>
      <c r="G140" s="448">
        <v>560</v>
      </c>
      <c r="H140" s="370"/>
    </row>
    <row r="141" spans="1:8" ht="12" customHeight="1">
      <c r="A141" s="355"/>
      <c r="B141" s="349"/>
      <c r="C141" s="304"/>
      <c r="D141" s="358" t="s">
        <v>38</v>
      </c>
      <c r="E141" s="497" t="s">
        <v>14</v>
      </c>
      <c r="F141" s="367">
        <v>8209546</v>
      </c>
      <c r="G141" s="422">
        <v>700</v>
      </c>
      <c r="H141" s="370"/>
    </row>
    <row r="142" spans="1:8" ht="12" customHeight="1">
      <c r="A142" s="355"/>
      <c r="B142" s="349"/>
      <c r="C142" s="304"/>
      <c r="D142" s="304"/>
      <c r="E142" s="497" t="s">
        <v>49</v>
      </c>
      <c r="F142" s="367">
        <v>8209506</v>
      </c>
      <c r="G142" s="422">
        <v>1000</v>
      </c>
      <c r="H142" s="370"/>
    </row>
    <row r="143" spans="1:8" ht="12" customHeight="1">
      <c r="A143" s="355"/>
      <c r="B143" s="349"/>
      <c r="C143" s="304"/>
      <c r="D143" s="368"/>
      <c r="E143" s="500" t="s">
        <v>16</v>
      </c>
      <c r="F143" s="367">
        <v>8209516</v>
      </c>
      <c r="G143" s="422">
        <v>700</v>
      </c>
      <c r="H143" s="510"/>
    </row>
    <row r="144" spans="1:8" ht="12" customHeight="1">
      <c r="A144" s="355"/>
      <c r="B144" s="349"/>
      <c r="C144" s="304"/>
      <c r="D144" s="368"/>
      <c r="E144" s="500" t="s">
        <v>17</v>
      </c>
      <c r="F144" s="367">
        <v>8209511</v>
      </c>
      <c r="G144" s="422">
        <v>560</v>
      </c>
      <c r="H144" s="510"/>
    </row>
    <row r="145" spans="1:8" ht="12" customHeight="1">
      <c r="A145" s="355"/>
      <c r="B145" s="349"/>
      <c r="C145" s="304"/>
      <c r="D145" s="368"/>
      <c r="E145" s="500" t="s">
        <v>51</v>
      </c>
      <c r="F145" s="367">
        <v>8209519</v>
      </c>
      <c r="G145" s="422">
        <v>560</v>
      </c>
      <c r="H145" s="370"/>
    </row>
    <row r="146" spans="1:8" ht="12" customHeight="1">
      <c r="A146" s="355"/>
      <c r="B146" s="349"/>
      <c r="C146" s="304"/>
      <c r="D146" s="501"/>
      <c r="E146" s="502" t="s">
        <v>19</v>
      </c>
      <c r="F146" s="451">
        <v>8209549</v>
      </c>
      <c r="G146" s="448">
        <v>1000</v>
      </c>
      <c r="H146" s="370"/>
    </row>
    <row r="147" spans="1:8" ht="12" customHeight="1">
      <c r="A147" s="355"/>
      <c r="B147" s="349"/>
      <c r="C147" s="304"/>
      <c r="D147" s="503" t="s">
        <v>124</v>
      </c>
      <c r="E147" s="500" t="s">
        <v>125</v>
      </c>
      <c r="F147" s="367">
        <v>8209548</v>
      </c>
      <c r="G147" s="422">
        <v>800</v>
      </c>
      <c r="H147" s="510"/>
    </row>
    <row r="148" spans="1:8" ht="12" customHeight="1">
      <c r="A148" s="355"/>
      <c r="B148" s="349"/>
      <c r="C148" s="304"/>
      <c r="D148" s="368"/>
      <c r="E148" s="500" t="s">
        <v>20</v>
      </c>
      <c r="F148" s="367">
        <v>8209527</v>
      </c>
      <c r="G148" s="422">
        <v>800</v>
      </c>
      <c r="H148" s="510"/>
    </row>
    <row r="149" spans="1:8" ht="12" customHeight="1">
      <c r="A149" s="355"/>
      <c r="B149" s="349"/>
      <c r="C149" s="304"/>
      <c r="D149" s="368"/>
      <c r="E149" s="500" t="s">
        <v>126</v>
      </c>
      <c r="F149" s="367">
        <v>8209510</v>
      </c>
      <c r="G149" s="422">
        <v>1000</v>
      </c>
      <c r="H149" s="510"/>
    </row>
    <row r="150" spans="1:8" ht="12" customHeight="1">
      <c r="A150" s="355"/>
      <c r="B150" s="349"/>
      <c r="C150" s="304"/>
      <c r="D150" s="368"/>
      <c r="E150" s="497" t="s">
        <v>127</v>
      </c>
      <c r="F150" s="367">
        <v>8209547</v>
      </c>
      <c r="G150" s="422">
        <v>560</v>
      </c>
      <c r="H150" s="510"/>
    </row>
    <row r="151" spans="1:8" ht="3.75" customHeight="1">
      <c r="A151" s="381"/>
      <c r="B151" s="346"/>
      <c r="C151" s="346"/>
      <c r="D151" s="346"/>
      <c r="E151" s="346"/>
      <c r="F151" s="512"/>
      <c r="G151" s="467"/>
      <c r="H151" s="510"/>
    </row>
    <row r="152" spans="1:8" ht="3.75" customHeight="1">
      <c r="A152" s="355"/>
      <c r="B152" s="349"/>
      <c r="C152" s="355"/>
      <c r="D152" s="305"/>
      <c r="E152" s="350"/>
      <c r="F152" s="508"/>
      <c r="G152" s="422"/>
      <c r="H152" s="510"/>
    </row>
    <row r="153" spans="1:8" ht="12" customHeight="1">
      <c r="A153" s="355"/>
      <c r="B153" s="349"/>
      <c r="C153" s="356" t="s">
        <v>76</v>
      </c>
      <c r="D153" s="374"/>
      <c r="E153" s="511" t="s">
        <v>3</v>
      </c>
      <c r="F153" s="375">
        <v>8229000</v>
      </c>
      <c r="G153" s="448">
        <v>28500</v>
      </c>
      <c r="H153" s="370"/>
    </row>
    <row r="154" spans="1:8" ht="12" customHeight="1">
      <c r="A154" s="355"/>
      <c r="B154" s="350"/>
      <c r="C154" s="376" t="s">
        <v>77</v>
      </c>
      <c r="D154" s="358" t="s">
        <v>32</v>
      </c>
      <c r="E154" s="497" t="s">
        <v>10</v>
      </c>
      <c r="F154" s="367">
        <v>8229003</v>
      </c>
      <c r="G154" s="422">
        <v>28500</v>
      </c>
      <c r="H154" s="370"/>
    </row>
    <row r="155" spans="1:8" ht="12" customHeight="1">
      <c r="A155" s="355"/>
      <c r="B155" s="350"/>
      <c r="C155" s="376" t="s">
        <v>78</v>
      </c>
      <c r="D155" s="368"/>
      <c r="E155" s="471" t="s">
        <v>47</v>
      </c>
      <c r="F155" s="367">
        <v>8229031</v>
      </c>
      <c r="G155" s="422">
        <v>28500</v>
      </c>
      <c r="H155" s="370"/>
    </row>
    <row r="156" spans="1:8" ht="12" customHeight="1">
      <c r="A156" s="355"/>
      <c r="B156" s="350"/>
      <c r="C156" s="304"/>
      <c r="D156" s="450"/>
      <c r="E156" s="499" t="s">
        <v>45</v>
      </c>
      <c r="F156" s="451">
        <v>8229021</v>
      </c>
      <c r="G156" s="448">
        <v>28500</v>
      </c>
      <c r="H156" s="370"/>
    </row>
    <row r="157" spans="1:8" ht="12" customHeight="1">
      <c r="A157" s="355"/>
      <c r="B157" s="350"/>
      <c r="C157" s="304"/>
      <c r="D157" s="358" t="s">
        <v>38</v>
      </c>
      <c r="E157" s="497" t="s">
        <v>14</v>
      </c>
      <c r="F157" s="367">
        <v>8229046</v>
      </c>
      <c r="G157" s="422">
        <v>28500</v>
      </c>
      <c r="H157" s="378"/>
    </row>
    <row r="158" spans="1:8" ht="12" customHeight="1">
      <c r="A158" s="355"/>
      <c r="B158" s="350"/>
      <c r="C158" s="304"/>
      <c r="D158" s="304"/>
      <c r="E158" s="497" t="s">
        <v>49</v>
      </c>
      <c r="F158" s="367">
        <v>8229006</v>
      </c>
      <c r="G158" s="422">
        <v>28500</v>
      </c>
      <c r="H158" s="370"/>
    </row>
    <row r="159" spans="1:8" ht="12" customHeight="1">
      <c r="A159" s="355"/>
      <c r="B159" s="350"/>
      <c r="C159" s="349"/>
      <c r="D159" s="368"/>
      <c r="E159" s="500" t="s">
        <v>16</v>
      </c>
      <c r="F159" s="367">
        <v>8229016</v>
      </c>
      <c r="G159" s="422">
        <v>28500</v>
      </c>
      <c r="H159" s="510"/>
    </row>
    <row r="160" spans="1:8" ht="12" customHeight="1">
      <c r="A160" s="355"/>
      <c r="B160" s="350"/>
      <c r="C160" s="349"/>
      <c r="D160" s="368"/>
      <c r="E160" s="500" t="s">
        <v>17</v>
      </c>
      <c r="F160" s="367">
        <v>8229011</v>
      </c>
      <c r="G160" s="422">
        <v>28500</v>
      </c>
      <c r="H160" s="510"/>
    </row>
    <row r="161" spans="1:8" ht="12" customHeight="1">
      <c r="A161" s="355"/>
      <c r="B161" s="350"/>
      <c r="C161" s="349"/>
      <c r="D161" s="368"/>
      <c r="E161" s="500" t="s">
        <v>51</v>
      </c>
      <c r="F161" s="367">
        <v>8229019</v>
      </c>
      <c r="G161" s="422">
        <v>28500</v>
      </c>
      <c r="H161" s="370"/>
    </row>
    <row r="162" spans="1:8" ht="12" customHeight="1">
      <c r="A162" s="355"/>
      <c r="B162" s="350"/>
      <c r="C162" s="349"/>
      <c r="D162" s="501"/>
      <c r="E162" s="502" t="s">
        <v>19</v>
      </c>
      <c r="F162" s="451">
        <v>8229049</v>
      </c>
      <c r="G162" s="448">
        <v>28500</v>
      </c>
      <c r="H162" s="510"/>
    </row>
    <row r="163" spans="1:8" ht="12" customHeight="1">
      <c r="A163" s="355"/>
      <c r="B163" s="350"/>
      <c r="C163" s="349"/>
      <c r="D163" s="503" t="s">
        <v>124</v>
      </c>
      <c r="E163" s="500" t="s">
        <v>125</v>
      </c>
      <c r="F163" s="367">
        <v>8229048</v>
      </c>
      <c r="G163" s="422">
        <v>28500</v>
      </c>
      <c r="H163" s="510"/>
    </row>
    <row r="164" spans="1:8" ht="12" customHeight="1">
      <c r="A164" s="355"/>
      <c r="B164" s="350"/>
      <c r="C164" s="349"/>
      <c r="D164" s="368"/>
      <c r="E164" s="500" t="s">
        <v>20</v>
      </c>
      <c r="F164" s="367">
        <v>8229027</v>
      </c>
      <c r="G164" s="422">
        <v>28500</v>
      </c>
      <c r="H164" s="510"/>
    </row>
    <row r="165" spans="1:8" ht="12" customHeight="1">
      <c r="A165" s="355"/>
      <c r="B165" s="350"/>
      <c r="C165" s="349"/>
      <c r="D165" s="368"/>
      <c r="E165" s="500" t="s">
        <v>126</v>
      </c>
      <c r="F165" s="367">
        <v>8229010</v>
      </c>
      <c r="G165" s="422">
        <v>28500</v>
      </c>
      <c r="H165" s="510"/>
    </row>
    <row r="166" spans="1:8" ht="12" customHeight="1">
      <c r="A166" s="355"/>
      <c r="B166" s="350"/>
      <c r="C166" s="349"/>
      <c r="D166" s="368"/>
      <c r="E166" s="497" t="s">
        <v>127</v>
      </c>
      <c r="F166" s="367">
        <v>8229047</v>
      </c>
      <c r="G166" s="422">
        <v>28500</v>
      </c>
      <c r="H166" s="510"/>
    </row>
    <row r="167" spans="1:8" ht="3.75" customHeight="1">
      <c r="A167" s="381"/>
      <c r="B167" s="381"/>
      <c r="C167" s="381"/>
      <c r="D167" s="381"/>
      <c r="E167" s="346"/>
      <c r="F167" s="512"/>
      <c r="G167" s="467"/>
      <c r="H167" s="510"/>
    </row>
    <row r="168" spans="1:8" ht="3.75" customHeight="1">
      <c r="A168" s="355"/>
      <c r="B168" s="349"/>
      <c r="C168" s="355"/>
      <c r="D168" s="305"/>
      <c r="E168" s="350"/>
      <c r="F168" s="508"/>
      <c r="G168" s="422"/>
      <c r="H168" s="513"/>
    </row>
    <row r="169" spans="1:8" ht="12" customHeight="1">
      <c r="A169" s="355"/>
      <c r="B169" s="349"/>
      <c r="C169" s="356" t="s">
        <v>76</v>
      </c>
      <c r="D169" s="374"/>
      <c r="E169" s="511" t="s">
        <v>3</v>
      </c>
      <c r="F169" s="375">
        <v>8229100</v>
      </c>
      <c r="G169" s="448">
        <v>25000</v>
      </c>
      <c r="H169" s="510"/>
    </row>
    <row r="170" spans="1:8" ht="12" customHeight="1">
      <c r="A170" s="355"/>
      <c r="B170" s="350"/>
      <c r="C170" s="376" t="s">
        <v>79</v>
      </c>
      <c r="D170" s="358" t="s">
        <v>32</v>
      </c>
      <c r="E170" s="497" t="s">
        <v>10</v>
      </c>
      <c r="F170" s="367">
        <v>8229103</v>
      </c>
      <c r="G170" s="422">
        <v>25000</v>
      </c>
      <c r="H170" s="510"/>
    </row>
    <row r="171" spans="1:8" ht="12" customHeight="1">
      <c r="A171" s="355"/>
      <c r="B171" s="350"/>
      <c r="C171" s="385" t="s">
        <v>117</v>
      </c>
      <c r="D171" s="368"/>
      <c r="E171" s="471" t="s">
        <v>47</v>
      </c>
      <c r="F171" s="367">
        <v>8229131</v>
      </c>
      <c r="G171" s="422">
        <v>25000</v>
      </c>
      <c r="H171" s="513"/>
    </row>
    <row r="172" spans="1:8" ht="12" customHeight="1">
      <c r="A172" s="355"/>
      <c r="B172" s="350"/>
      <c r="C172" s="385" t="s">
        <v>81</v>
      </c>
      <c r="D172" s="450"/>
      <c r="E172" s="499" t="s">
        <v>45</v>
      </c>
      <c r="F172" s="451">
        <v>8229121</v>
      </c>
      <c r="G172" s="448">
        <v>25000</v>
      </c>
      <c r="H172" s="510"/>
    </row>
    <row r="173" spans="1:8" ht="12" customHeight="1">
      <c r="A173" s="355"/>
      <c r="B173" s="350"/>
      <c r="C173" s="304"/>
      <c r="D173" s="358" t="s">
        <v>38</v>
      </c>
      <c r="E173" s="497" t="s">
        <v>14</v>
      </c>
      <c r="F173" s="367">
        <v>8229146</v>
      </c>
      <c r="G173" s="422">
        <v>25000</v>
      </c>
      <c r="H173" s="510"/>
    </row>
    <row r="174" spans="1:8" ht="12" customHeight="1">
      <c r="A174" s="355"/>
      <c r="B174" s="350"/>
      <c r="C174" s="304"/>
      <c r="D174" s="304"/>
      <c r="E174" s="497" t="s">
        <v>49</v>
      </c>
      <c r="F174" s="367">
        <v>8229106</v>
      </c>
      <c r="G174" s="422">
        <v>25000</v>
      </c>
      <c r="H174" s="510"/>
    </row>
    <row r="175" spans="1:8" ht="12" customHeight="1">
      <c r="A175" s="355"/>
      <c r="B175" s="350"/>
      <c r="C175" s="349"/>
      <c r="D175" s="368"/>
      <c r="E175" s="500" t="s">
        <v>16</v>
      </c>
      <c r="F175" s="367">
        <v>8229116</v>
      </c>
      <c r="G175" s="422">
        <v>25000</v>
      </c>
      <c r="H175" s="510"/>
    </row>
    <row r="176" spans="1:8" ht="12" customHeight="1">
      <c r="A176" s="355"/>
      <c r="B176" s="350"/>
      <c r="C176" s="349"/>
      <c r="D176" s="368"/>
      <c r="E176" s="500" t="s">
        <v>17</v>
      </c>
      <c r="F176" s="367">
        <v>8229111</v>
      </c>
      <c r="G176" s="422">
        <v>25000</v>
      </c>
      <c r="H176" s="510"/>
    </row>
    <row r="177" spans="1:8" ht="12" customHeight="1">
      <c r="A177" s="355"/>
      <c r="B177" s="350"/>
      <c r="C177" s="349"/>
      <c r="D177" s="368"/>
      <c r="E177" s="500" t="s">
        <v>51</v>
      </c>
      <c r="F177" s="367">
        <v>8229119</v>
      </c>
      <c r="G177" s="422">
        <v>25000</v>
      </c>
      <c r="H177" s="510"/>
    </row>
    <row r="178" spans="1:8" ht="12" customHeight="1">
      <c r="A178" s="355"/>
      <c r="B178" s="350"/>
      <c r="C178" s="349"/>
      <c r="D178" s="501"/>
      <c r="E178" s="502" t="s">
        <v>19</v>
      </c>
      <c r="F178" s="451">
        <v>8229149</v>
      </c>
      <c r="G178" s="448">
        <v>25000</v>
      </c>
      <c r="H178" s="510"/>
    </row>
    <row r="179" spans="1:8" ht="12" customHeight="1">
      <c r="A179" s="355"/>
      <c r="B179" s="350"/>
      <c r="C179" s="349"/>
      <c r="D179" s="503" t="s">
        <v>124</v>
      </c>
      <c r="E179" s="500" t="s">
        <v>125</v>
      </c>
      <c r="F179" s="367">
        <v>8229148</v>
      </c>
      <c r="G179" s="422">
        <v>25000</v>
      </c>
      <c r="H179" s="510"/>
    </row>
    <row r="180" spans="1:8" ht="12" customHeight="1">
      <c r="A180" s="355"/>
      <c r="B180" s="350"/>
      <c r="C180" s="349"/>
      <c r="D180" s="368"/>
      <c r="E180" s="500" t="s">
        <v>20</v>
      </c>
      <c r="F180" s="367">
        <v>8229127</v>
      </c>
      <c r="G180" s="422">
        <v>25000</v>
      </c>
      <c r="H180" s="510"/>
    </row>
    <row r="181" spans="1:8" ht="12" customHeight="1">
      <c r="A181" s="355"/>
      <c r="B181" s="350"/>
      <c r="C181" s="349"/>
      <c r="D181" s="368"/>
      <c r="E181" s="500" t="s">
        <v>126</v>
      </c>
      <c r="F181" s="367">
        <v>8229110</v>
      </c>
      <c r="G181" s="422">
        <v>25000</v>
      </c>
      <c r="H181" s="510"/>
    </row>
    <row r="182" spans="1:8" ht="12" customHeight="1">
      <c r="A182" s="355"/>
      <c r="B182" s="350"/>
      <c r="C182" s="349"/>
      <c r="D182" s="368"/>
      <c r="E182" s="497" t="s">
        <v>127</v>
      </c>
      <c r="F182" s="367">
        <v>8229147</v>
      </c>
      <c r="G182" s="422">
        <v>25000</v>
      </c>
      <c r="H182" s="510"/>
    </row>
    <row r="183" spans="1:8" ht="3.75" customHeight="1">
      <c r="A183" s="381"/>
      <c r="B183" s="381"/>
      <c r="C183" s="381"/>
      <c r="D183" s="381"/>
      <c r="E183" s="346"/>
      <c r="F183" s="512"/>
      <c r="G183" s="467"/>
      <c r="H183" s="513"/>
    </row>
    <row r="184" spans="1:8" ht="3.75" customHeight="1">
      <c r="A184" s="355"/>
      <c r="B184" s="351"/>
      <c r="C184" s="304"/>
      <c r="D184" s="368"/>
      <c r="E184" s="471"/>
      <c r="F184" s="432"/>
      <c r="G184" s="477"/>
      <c r="H184" s="510"/>
    </row>
    <row r="185" spans="1:8" ht="12" customHeight="1">
      <c r="A185" s="355"/>
      <c r="B185" s="304"/>
      <c r="C185" s="351" t="s">
        <v>82</v>
      </c>
      <c r="D185" s="393"/>
      <c r="E185" s="394" t="s">
        <v>83</v>
      </c>
      <c r="F185" s="367">
        <v>557103</v>
      </c>
      <c r="G185" s="422">
        <v>115</v>
      </c>
      <c r="H185" s="510"/>
    </row>
    <row r="186" spans="1:8" ht="12" customHeight="1">
      <c r="A186" s="355"/>
      <c r="B186" s="304"/>
      <c r="C186" s="351" t="s">
        <v>146</v>
      </c>
      <c r="D186" s="393"/>
      <c r="E186" s="394" t="s">
        <v>85</v>
      </c>
      <c r="F186" s="367">
        <v>557101</v>
      </c>
      <c r="G186" s="422">
        <v>115</v>
      </c>
      <c r="H186" s="510"/>
    </row>
    <row r="187" spans="1:8" ht="12" customHeight="1">
      <c r="A187" s="355"/>
      <c r="B187" s="304"/>
      <c r="C187" s="376"/>
      <c r="D187" s="393"/>
      <c r="E187" s="394" t="s">
        <v>12</v>
      </c>
      <c r="F187" s="367">
        <v>557102</v>
      </c>
      <c r="G187" s="422">
        <v>115</v>
      </c>
      <c r="H187" s="510"/>
    </row>
    <row r="188" spans="1:8" ht="3.75" customHeight="1">
      <c r="A188" s="381"/>
      <c r="B188" s="423"/>
      <c r="C188" s="424"/>
      <c r="D188" s="346"/>
      <c r="E188" s="346"/>
      <c r="F188" s="512"/>
      <c r="G188" s="525"/>
      <c r="H188" s="510"/>
    </row>
    <row r="189" spans="1:8" ht="3.75" customHeight="1">
      <c r="A189" s="304"/>
      <c r="B189" s="304"/>
      <c r="C189" s="304"/>
      <c r="D189" s="304"/>
      <c r="E189" s="304"/>
      <c r="F189" s="472"/>
      <c r="G189" s="526"/>
      <c r="H189" s="510"/>
    </row>
    <row r="190" spans="1:8" ht="12" customHeight="1">
      <c r="A190" s="377"/>
      <c r="B190" s="427"/>
      <c r="C190" s="527" t="s">
        <v>86</v>
      </c>
      <c r="D190" s="420"/>
      <c r="E190" s="475"/>
      <c r="F190" s="476"/>
      <c r="G190" s="528"/>
      <c r="H190" s="529"/>
    </row>
    <row r="191" spans="1:8" ht="12" customHeight="1">
      <c r="A191" s="377"/>
      <c r="B191" s="427"/>
      <c r="C191" s="428"/>
      <c r="D191" s="420"/>
      <c r="E191" s="471" t="s">
        <v>119</v>
      </c>
      <c r="F191" s="432"/>
      <c r="G191" s="422">
        <v>18394</v>
      </c>
      <c r="H191" s="529"/>
    </row>
    <row r="192" spans="1:8" ht="12" customHeight="1">
      <c r="A192" s="377"/>
      <c r="B192" s="427"/>
      <c r="C192" s="430"/>
      <c r="D192" s="358"/>
      <c r="E192" s="471" t="s">
        <v>35</v>
      </c>
      <c r="F192" s="432"/>
      <c r="G192" s="422">
        <v>19854</v>
      </c>
      <c r="H192" s="529"/>
    </row>
    <row r="193" spans="1:8" ht="12" customHeight="1">
      <c r="A193" s="377"/>
      <c r="B193" s="427"/>
      <c r="C193" s="430"/>
      <c r="D193" s="368"/>
      <c r="E193" s="471" t="s">
        <v>87</v>
      </c>
      <c r="F193" s="432"/>
      <c r="G193" s="422">
        <v>19854</v>
      </c>
      <c r="H193" s="529"/>
    </row>
    <row r="194" spans="1:8" ht="12" customHeight="1">
      <c r="A194" s="377"/>
      <c r="B194" s="427"/>
      <c r="C194" s="430"/>
      <c r="D194" s="350"/>
      <c r="E194" s="304"/>
      <c r="F194" s="472"/>
      <c r="G194" s="473"/>
      <c r="H194" s="304"/>
    </row>
    <row r="195" spans="1:8" ht="3.75" customHeight="1">
      <c r="A195" s="381"/>
      <c r="B195" s="346"/>
      <c r="C195" s="381"/>
      <c r="D195" s="434"/>
      <c r="E195" s="346"/>
      <c r="F195" s="512"/>
      <c r="G195" s="530"/>
      <c r="H195" s="529"/>
    </row>
    <row r="196" spans="1:8" ht="3.75" customHeight="1">
      <c r="A196" s="430"/>
      <c r="B196" s="430"/>
      <c r="C196" s="430"/>
      <c r="D196" s="304"/>
      <c r="E196" s="304"/>
      <c r="F196" s="472"/>
      <c r="G196" s="474"/>
      <c r="H196" s="510"/>
    </row>
    <row r="197" spans="1:8" ht="12" customHeight="1">
      <c r="A197" s="377"/>
      <c r="B197" s="427"/>
      <c r="C197" s="527" t="s">
        <v>88</v>
      </c>
      <c r="D197" s="420"/>
      <c r="E197" s="475"/>
      <c r="F197" s="476"/>
      <c r="G197" s="477"/>
      <c r="H197" s="529"/>
    </row>
    <row r="198" spans="1:8" ht="12" customHeight="1">
      <c r="A198" s="377"/>
      <c r="B198" s="427"/>
      <c r="C198" s="428"/>
      <c r="D198" s="350"/>
      <c r="E198" s="471" t="s">
        <v>83</v>
      </c>
      <c r="F198" s="432"/>
      <c r="G198" s="422">
        <v>20210</v>
      </c>
      <c r="H198" s="529"/>
    </row>
    <row r="199" spans="1:8" ht="12" customHeight="1">
      <c r="A199" s="377"/>
      <c r="B199" s="427"/>
      <c r="C199" s="430"/>
      <c r="D199" s="358"/>
      <c r="E199" s="471" t="s">
        <v>35</v>
      </c>
      <c r="F199" s="432"/>
      <c r="G199" s="422">
        <v>21671</v>
      </c>
      <c r="H199" s="529"/>
    </row>
    <row r="200" spans="1:8" ht="12" customHeight="1">
      <c r="A200" s="377"/>
      <c r="B200" s="427"/>
      <c r="C200" s="430"/>
      <c r="D200" s="368"/>
      <c r="E200" s="471" t="s">
        <v>87</v>
      </c>
      <c r="F200" s="432"/>
      <c r="G200" s="422">
        <v>21671</v>
      </c>
      <c r="H200" s="529"/>
    </row>
    <row r="201" spans="1:8" ht="12" customHeight="1">
      <c r="A201" s="377"/>
      <c r="B201" s="427"/>
      <c r="C201" s="430"/>
      <c r="D201" s="350"/>
      <c r="E201" s="304"/>
      <c r="F201" s="304"/>
      <c r="G201" s="304"/>
      <c r="H201" s="304"/>
    </row>
    <row r="202" spans="1:8" ht="3.75" customHeight="1">
      <c r="A202" s="381"/>
      <c r="B202" s="346"/>
      <c r="C202" s="381"/>
      <c r="D202" s="434"/>
      <c r="E202" s="346"/>
      <c r="F202" s="346"/>
      <c r="G202" s="346"/>
      <c r="H202" s="529"/>
    </row>
    <row r="203" spans="1:8" ht="14.25" customHeight="1">
      <c r="A203" s="478"/>
      <c r="B203" s="488" t="s">
        <v>89</v>
      </c>
      <c r="C203" s="489"/>
      <c r="D203" s="490"/>
      <c r="E203" s="589"/>
      <c r="F203" s="589"/>
      <c r="G203" s="589"/>
      <c r="H203" s="510"/>
    </row>
    <row r="204" spans="1:8" ht="3" customHeight="1">
      <c r="A204" s="377"/>
      <c r="B204" s="385"/>
      <c r="C204" s="377"/>
      <c r="D204" s="305"/>
      <c r="E204" s="350"/>
      <c r="F204" s="350"/>
      <c r="G204" s="531"/>
      <c r="H204" s="510"/>
    </row>
    <row r="205" spans="1:8" ht="12" customHeight="1">
      <c r="A205" s="377"/>
      <c r="B205" s="385"/>
      <c r="C205" s="390" t="s">
        <v>90</v>
      </c>
      <c r="D205" s="420"/>
      <c r="E205" s="394" t="s">
        <v>83</v>
      </c>
      <c r="F205" s="482">
        <v>47004536</v>
      </c>
      <c r="G205" s="392">
        <v>31</v>
      </c>
      <c r="H205" s="510"/>
    </row>
    <row r="206" spans="1:8" ht="12" customHeight="1">
      <c r="A206" s="377"/>
      <c r="B206" s="385"/>
      <c r="C206" s="390" t="s">
        <v>91</v>
      </c>
      <c r="D206" s="358"/>
      <c r="E206" s="394" t="s">
        <v>85</v>
      </c>
      <c r="F206" s="482">
        <v>47004535</v>
      </c>
      <c r="G206" s="392">
        <v>31</v>
      </c>
      <c r="H206" s="510"/>
    </row>
    <row r="207" spans="1:8" ht="12" customHeight="1">
      <c r="A207" s="377"/>
      <c r="B207" s="385"/>
      <c r="C207" s="390"/>
      <c r="D207" s="358"/>
      <c r="E207" s="366" t="s">
        <v>92</v>
      </c>
      <c r="F207" s="483">
        <v>47004533</v>
      </c>
      <c r="G207" s="392">
        <v>31</v>
      </c>
      <c r="H207" s="510"/>
    </row>
    <row r="208" spans="1:8" ht="3" customHeight="1">
      <c r="A208" s="382"/>
      <c r="B208" s="382"/>
      <c r="C208" s="382"/>
      <c r="D208" s="381"/>
      <c r="E208" s="346"/>
      <c r="F208" s="533"/>
      <c r="G208" s="419"/>
      <c r="H208" s="510"/>
    </row>
    <row r="209" spans="1:8" ht="12" customHeight="1">
      <c r="A209" s="377"/>
      <c r="B209" s="385"/>
      <c r="C209" s="377"/>
      <c r="D209" s="305"/>
      <c r="E209" s="350"/>
      <c r="F209" s="534"/>
      <c r="G209" s="392"/>
      <c r="H209" s="510"/>
    </row>
    <row r="210" spans="1:8" ht="12" customHeight="1">
      <c r="A210" s="377"/>
      <c r="B210" s="385"/>
      <c r="C210" s="390" t="s">
        <v>93</v>
      </c>
      <c r="D210" s="420"/>
      <c r="E210" s="394" t="s">
        <v>94</v>
      </c>
      <c r="F210" s="482">
        <v>40900266</v>
      </c>
      <c r="G210" s="392">
        <v>31</v>
      </c>
      <c r="H210" s="510"/>
    </row>
    <row r="211" spans="1:8" ht="12" customHeight="1">
      <c r="A211" s="377"/>
      <c r="B211" s="385"/>
      <c r="C211" s="390" t="s">
        <v>147</v>
      </c>
      <c r="D211" s="358"/>
      <c r="E211" s="350"/>
      <c r="F211" s="350"/>
      <c r="G211" s="532"/>
      <c r="H211" s="510"/>
    </row>
    <row r="212" spans="1:8" ht="12" customHeight="1">
      <c r="A212" s="382"/>
      <c r="B212" s="382"/>
      <c r="C212" s="382"/>
      <c r="D212" s="381"/>
      <c r="E212" s="346"/>
      <c r="F212" s="346"/>
      <c r="G212" s="480"/>
      <c r="H212" s="510"/>
    </row>
    <row r="213" spans="1:8" ht="129" customHeight="1">
      <c r="A213" s="587" t="s">
        <v>215</v>
      </c>
      <c r="B213" s="588"/>
      <c r="C213" s="588"/>
      <c r="D213" s="588"/>
      <c r="E213" s="588"/>
      <c r="F213" s="588"/>
      <c r="G213" s="588"/>
      <c r="H213" s="588"/>
    </row>
  </sheetData>
  <sheetProtection selectLockedCells="1" selectUnlockedCells="1"/>
  <mergeCells count="7">
    <mergeCell ref="A213:H213"/>
    <mergeCell ref="G23:H23"/>
    <mergeCell ref="E203:G203"/>
    <mergeCell ref="A2:H2"/>
    <mergeCell ref="A3:H3"/>
    <mergeCell ref="A4:H4"/>
    <mergeCell ref="A5:H5"/>
  </mergeCells>
  <hyperlinks>
    <hyperlink ref="A2" r:id="rId1" display="               В раздел на сайт »»»"/>
    <hyperlink ref="A2:H2" r:id="rId2" display="               В раздел на сайт »»»"/>
  </hyperlinks>
  <printOptions horizontalCentered="1"/>
  <pageMargins left="0.1968503937007874" right="0.1968503937007874" top="0.3937007874015748" bottom="0.4330708661417323" header="0.5118110236220472" footer="0.11811023622047245"/>
  <pageSetup firstPageNumber="8" useFirstPageNumber="1" fitToHeight="3" fitToWidth="1" horizontalDpi="1200" verticalDpi="1200" orientation="portrait" paperSize="9" scale="87" r:id="rId4"/>
  <headerFooter alignWithMargins="0">
    <oddFooter>&amp;C&amp;"Calibri,Обычный"&amp;11&amp;A</oddFooter>
  </headerFooter>
  <rowBreaks count="2" manualBreakCount="2">
    <brk id="87" max="255" man="1"/>
    <brk id="151" max="255" man="1"/>
  </rowBreaks>
  <ignoredErrors>
    <ignoredError sqref="G16:H17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113"/>
  <sheetViews>
    <sheetView showGridLines="0" showZeros="0" view="pageBreakPreview" zoomScaleSheetLayoutView="100" zoomScalePageLayoutView="0" workbookViewId="0" topLeftCell="A1">
      <selection activeCell="B127" sqref="B127"/>
    </sheetView>
  </sheetViews>
  <sheetFormatPr defaultColWidth="9.28125" defaultRowHeight="12" customHeight="1"/>
  <cols>
    <col min="1" max="1" width="1.57421875" style="6" customWidth="1"/>
    <col min="2" max="2" width="8.8515625" style="6" customWidth="1"/>
    <col min="3" max="3" width="27.140625" style="6" customWidth="1"/>
    <col min="4" max="4" width="12.28125" style="6" customWidth="1"/>
    <col min="5" max="5" width="22.7109375" style="6" customWidth="1"/>
    <col min="6" max="6" width="12.8515625" style="6" customWidth="1"/>
    <col min="7" max="7" width="12.140625" style="7" customWidth="1"/>
    <col min="8" max="8" width="11.140625" style="6" customWidth="1"/>
    <col min="9" max="16384" width="9.28125" style="6" customWidth="1"/>
  </cols>
  <sheetData>
    <row r="1" spans="1:8" ht="93" customHeight="1">
      <c r="A1" s="8"/>
      <c r="B1" s="9"/>
      <c r="E1" s="10"/>
      <c r="F1" s="10"/>
      <c r="G1" s="11"/>
      <c r="H1" s="82"/>
    </row>
    <row r="2" spans="1:24" s="1" customFormat="1" ht="41.25" customHeight="1">
      <c r="A2" s="581" t="s">
        <v>0</v>
      </c>
      <c r="B2" s="581"/>
      <c r="C2" s="581"/>
      <c r="D2" s="581"/>
      <c r="E2" s="581"/>
      <c r="F2" s="581"/>
      <c r="G2" s="581"/>
      <c r="H2" s="58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4"/>
    </row>
    <row r="3" spans="1:24" s="1" customFormat="1" ht="27" customHeight="1">
      <c r="A3" s="584" t="s">
        <v>217</v>
      </c>
      <c r="B3" s="584"/>
      <c r="C3" s="584"/>
      <c r="D3" s="584"/>
      <c r="E3" s="584"/>
      <c r="F3" s="584"/>
      <c r="G3" s="584"/>
      <c r="H3" s="584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4"/>
    </row>
    <row r="4" spans="1:23" s="1" customFormat="1" ht="30" customHeight="1">
      <c r="A4" s="580"/>
      <c r="B4" s="580"/>
      <c r="C4" s="580"/>
      <c r="D4" s="580"/>
      <c r="E4" s="580"/>
      <c r="F4" s="580"/>
      <c r="G4" s="580"/>
      <c r="H4" s="58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2" s="1" customFormat="1" ht="15">
      <c r="A5" s="585" t="s">
        <v>1</v>
      </c>
      <c r="B5" s="585"/>
      <c r="C5" s="585"/>
      <c r="D5" s="585"/>
      <c r="E5" s="585"/>
      <c r="F5" s="585"/>
      <c r="G5" s="585"/>
      <c r="H5" s="58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8" ht="6.75" customHeight="1">
      <c r="A6" s="346"/>
      <c r="B6" s="346"/>
      <c r="C6" s="346"/>
      <c r="D6" s="346"/>
      <c r="E6" s="346"/>
      <c r="F6" s="346"/>
      <c r="G6" s="347"/>
      <c r="H6" s="346"/>
    </row>
    <row r="7" spans="1:8" ht="25.5" customHeight="1">
      <c r="A7" s="13"/>
      <c r="B7" s="341" t="s">
        <v>28</v>
      </c>
      <c r="C7" s="342"/>
      <c r="D7" s="343"/>
      <c r="E7" s="344" t="s">
        <v>29</v>
      </c>
      <c r="F7" s="344" t="s">
        <v>96</v>
      </c>
      <c r="G7" s="345" t="s">
        <v>7</v>
      </c>
      <c r="H7" s="345" t="s">
        <v>8</v>
      </c>
    </row>
    <row r="8" spans="3:9" ht="12" customHeight="1">
      <c r="C8" s="15" t="s">
        <v>28</v>
      </c>
      <c r="D8" s="101" t="s">
        <v>32</v>
      </c>
      <c r="E8" s="84" t="s">
        <v>12</v>
      </c>
      <c r="F8" s="28">
        <v>7014008</v>
      </c>
      <c r="G8" s="64">
        <f>Черепица!V33</f>
        <v>238</v>
      </c>
      <c r="H8" s="64">
        <f>Черепица!W33</f>
        <v>2975</v>
      </c>
      <c r="I8" s="56"/>
    </row>
    <row r="9" spans="1:9" ht="12" customHeight="1">
      <c r="A9" s="8"/>
      <c r="B9" s="17"/>
      <c r="C9" s="18" t="s">
        <v>148</v>
      </c>
      <c r="D9" s="19" t="s">
        <v>38</v>
      </c>
      <c r="E9" s="83" t="s">
        <v>15</v>
      </c>
      <c r="F9" s="46">
        <v>7014002</v>
      </c>
      <c r="G9" s="49">
        <f>Черепица!V32</f>
        <v>216</v>
      </c>
      <c r="H9" s="49">
        <f>Черепица!W32</f>
        <v>2700</v>
      </c>
      <c r="I9" s="56"/>
    </row>
    <row r="10" spans="1:9" ht="12" customHeight="1">
      <c r="A10" s="8"/>
      <c r="B10" s="17"/>
      <c r="C10" s="18" t="s">
        <v>149</v>
      </c>
      <c r="D10" s="67"/>
      <c r="E10" s="84" t="s">
        <v>14</v>
      </c>
      <c r="F10" s="28">
        <v>7014006</v>
      </c>
      <c r="G10" s="64">
        <f>Черепица!V34</f>
        <v>246</v>
      </c>
      <c r="H10" s="64">
        <f>Черепица!W34</f>
        <v>3075</v>
      </c>
      <c r="I10" s="56"/>
    </row>
    <row r="11" spans="1:9" ht="12" customHeight="1">
      <c r="A11" s="8"/>
      <c r="B11" s="17"/>
      <c r="C11" s="20" t="s">
        <v>150</v>
      </c>
      <c r="D11" s="88" t="s">
        <v>124</v>
      </c>
      <c r="E11" s="85" t="s">
        <v>128</v>
      </c>
      <c r="F11" s="102">
        <v>7014005</v>
      </c>
      <c r="G11" s="49">
        <f>Черепица!V35</f>
        <v>266</v>
      </c>
      <c r="H11" s="49">
        <f>Черепица!W35</f>
        <v>3325</v>
      </c>
      <c r="I11" s="56"/>
    </row>
    <row r="12" spans="1:9" ht="12" customHeight="1">
      <c r="A12" s="8"/>
      <c r="B12" s="17"/>
      <c r="C12" s="20" t="s">
        <v>151</v>
      </c>
      <c r="D12" s="10"/>
      <c r="G12" s="103"/>
      <c r="I12" s="56"/>
    </row>
    <row r="13" spans="1:8" ht="3.75" customHeight="1">
      <c r="A13" s="8"/>
      <c r="B13" s="17"/>
      <c r="G13" s="89"/>
      <c r="H13" s="104"/>
    </row>
    <row r="14" spans="1:8" ht="14.25" customHeight="1">
      <c r="A14" s="13"/>
      <c r="B14" s="491" t="s">
        <v>41</v>
      </c>
      <c r="C14" s="342"/>
      <c r="D14" s="343"/>
      <c r="E14" s="492"/>
      <c r="F14" s="343"/>
      <c r="G14" s="590"/>
      <c r="H14" s="590"/>
    </row>
    <row r="15" spans="1:8" ht="3.75" customHeight="1">
      <c r="A15" s="8"/>
      <c r="B15" s="25"/>
      <c r="C15" s="8"/>
      <c r="D15" s="7"/>
      <c r="E15" s="10"/>
      <c r="F15" s="10"/>
      <c r="G15" s="90"/>
      <c r="H15" s="104"/>
    </row>
    <row r="16" spans="1:8" ht="12" customHeight="1">
      <c r="A16" s="8"/>
      <c r="B16" s="25"/>
      <c r="C16" s="17" t="s">
        <v>42</v>
      </c>
      <c r="D16" s="101" t="s">
        <v>32</v>
      </c>
      <c r="E16" s="84" t="s">
        <v>12</v>
      </c>
      <c r="F16" s="28">
        <v>7014038</v>
      </c>
      <c r="G16" s="64">
        <v>600</v>
      </c>
      <c r="H16" s="105"/>
    </row>
    <row r="17" spans="1:8" ht="12" customHeight="1">
      <c r="A17" s="8"/>
      <c r="B17" s="25"/>
      <c r="C17" s="12" t="s">
        <v>152</v>
      </c>
      <c r="D17" s="19" t="s">
        <v>38</v>
      </c>
      <c r="E17" s="83" t="s">
        <v>15</v>
      </c>
      <c r="F17" s="46">
        <v>7014032</v>
      </c>
      <c r="G17" s="49">
        <v>680</v>
      </c>
      <c r="H17" s="53"/>
    </row>
    <row r="18" spans="1:8" ht="12" customHeight="1">
      <c r="A18" s="8"/>
      <c r="B18" s="25"/>
      <c r="C18" s="29" t="s">
        <v>46</v>
      </c>
      <c r="D18" s="67"/>
      <c r="E18" s="84" t="s">
        <v>14</v>
      </c>
      <c r="F18" s="28">
        <v>7014036</v>
      </c>
      <c r="G18" s="64">
        <v>680</v>
      </c>
      <c r="H18" s="53"/>
    </row>
    <row r="19" spans="1:8" ht="12" customHeight="1">
      <c r="A19" s="8"/>
      <c r="B19" s="25"/>
      <c r="C19" s="34" t="s">
        <v>153</v>
      </c>
      <c r="D19" s="88" t="s">
        <v>124</v>
      </c>
      <c r="E19" s="85" t="s">
        <v>128</v>
      </c>
      <c r="F19" s="102">
        <v>7014035</v>
      </c>
      <c r="G19" s="49">
        <v>740</v>
      </c>
      <c r="H19" s="53"/>
    </row>
    <row r="20" spans="1:8" ht="12" customHeight="1">
      <c r="A20" s="8"/>
      <c r="B20" s="30" t="s">
        <v>50</v>
      </c>
      <c r="G20" s="6"/>
      <c r="H20" s="53"/>
    </row>
    <row r="21" spans="1:8" ht="12" customHeight="1">
      <c r="A21" s="8"/>
      <c r="B21" s="30" t="s">
        <v>52</v>
      </c>
      <c r="G21" s="6"/>
      <c r="H21" s="53"/>
    </row>
    <row r="22" spans="1:8" ht="3.75" customHeight="1">
      <c r="A22" s="31"/>
      <c r="B22" s="31"/>
      <c r="C22" s="42"/>
      <c r="D22" s="31"/>
      <c r="E22" s="42"/>
      <c r="F22" s="42"/>
      <c r="G22" s="69"/>
      <c r="H22" s="53"/>
    </row>
    <row r="23" spans="1:8" ht="3.75" customHeight="1">
      <c r="A23" s="106"/>
      <c r="B23" s="106"/>
      <c r="C23" s="106"/>
      <c r="D23" s="107"/>
      <c r="E23" s="108"/>
      <c r="F23" s="108"/>
      <c r="G23" s="109"/>
      <c r="H23" s="105"/>
    </row>
    <row r="24" spans="1:8" ht="12" customHeight="1">
      <c r="A24" s="29"/>
      <c r="B24" s="34"/>
      <c r="C24" s="37" t="s">
        <v>53</v>
      </c>
      <c r="D24" s="101" t="s">
        <v>32</v>
      </c>
      <c r="E24" s="84" t="s">
        <v>12</v>
      </c>
      <c r="F24" s="28">
        <v>7011168</v>
      </c>
      <c r="G24" s="64">
        <v>1360</v>
      </c>
      <c r="H24" s="105"/>
    </row>
    <row r="25" spans="1:8" ht="12" customHeight="1">
      <c r="A25" s="29"/>
      <c r="B25" s="34"/>
      <c r="C25" s="37" t="s">
        <v>54</v>
      </c>
      <c r="D25" s="19" t="s">
        <v>38</v>
      </c>
      <c r="E25" s="83" t="s">
        <v>15</v>
      </c>
      <c r="F25" s="46">
        <v>7011407</v>
      </c>
      <c r="G25" s="49">
        <v>1250</v>
      </c>
      <c r="H25" s="105"/>
    </row>
    <row r="26" spans="1:8" ht="12" customHeight="1">
      <c r="A26" s="29"/>
      <c r="B26" s="34"/>
      <c r="C26" s="37"/>
      <c r="D26" s="110"/>
      <c r="E26" s="84" t="s">
        <v>14</v>
      </c>
      <c r="F26" s="28">
        <v>7011262</v>
      </c>
      <c r="G26" s="64">
        <v>1250</v>
      </c>
      <c r="H26" s="105"/>
    </row>
    <row r="27" spans="1:8" ht="12" customHeight="1">
      <c r="A27" s="29"/>
      <c r="B27" s="34"/>
      <c r="C27" s="37"/>
      <c r="D27" s="111" t="s">
        <v>124</v>
      </c>
      <c r="E27" s="85" t="s">
        <v>128</v>
      </c>
      <c r="F27" s="102">
        <v>7011244</v>
      </c>
      <c r="G27" s="49">
        <v>1150</v>
      </c>
      <c r="H27" s="105"/>
    </row>
    <row r="28" spans="1:8" ht="3.75" customHeight="1">
      <c r="A28" s="25"/>
      <c r="B28" s="34"/>
      <c r="C28" s="34"/>
      <c r="D28" s="34"/>
      <c r="E28" s="54"/>
      <c r="F28" s="54"/>
      <c r="G28" s="70"/>
      <c r="H28" s="105"/>
    </row>
    <row r="29" spans="1:8" ht="3.75" customHeight="1">
      <c r="A29" s="112"/>
      <c r="B29" s="112"/>
      <c r="C29" s="112"/>
      <c r="D29" s="113"/>
      <c r="E29" s="114"/>
      <c r="F29" s="114"/>
      <c r="G29" s="115"/>
      <c r="H29" s="53"/>
    </row>
    <row r="30" spans="1:8" ht="12" customHeight="1">
      <c r="A30" s="8"/>
      <c r="B30" s="25"/>
      <c r="C30" s="17" t="s">
        <v>55</v>
      </c>
      <c r="D30" s="101" t="s">
        <v>32</v>
      </c>
      <c r="E30" s="84" t="s">
        <v>12</v>
      </c>
      <c r="F30" s="28">
        <v>7014128</v>
      </c>
      <c r="G30" s="64">
        <v>4500</v>
      </c>
      <c r="H30" s="53"/>
    </row>
    <row r="31" spans="1:8" ht="12" customHeight="1">
      <c r="A31" s="8"/>
      <c r="B31" s="25"/>
      <c r="C31" s="17" t="s">
        <v>154</v>
      </c>
      <c r="D31" s="19" t="s">
        <v>38</v>
      </c>
      <c r="E31" s="83" t="s">
        <v>15</v>
      </c>
      <c r="F31" s="46">
        <v>7014122</v>
      </c>
      <c r="G31" s="49">
        <v>4500</v>
      </c>
      <c r="H31" s="53"/>
    </row>
    <row r="32" spans="1:8" ht="12" customHeight="1">
      <c r="A32" s="8"/>
      <c r="B32" s="25"/>
      <c r="C32" s="17"/>
      <c r="D32" s="67"/>
      <c r="E32" s="84" t="s">
        <v>14</v>
      </c>
      <c r="F32" s="28">
        <v>7014125</v>
      </c>
      <c r="G32" s="64">
        <v>4500</v>
      </c>
      <c r="H32" s="53"/>
    </row>
    <row r="33" spans="1:8" ht="12" customHeight="1">
      <c r="A33" s="8"/>
      <c r="B33" s="25"/>
      <c r="C33" s="17"/>
      <c r="D33" s="88" t="s">
        <v>124</v>
      </c>
      <c r="E33" s="85" t="s">
        <v>128</v>
      </c>
      <c r="F33" s="102">
        <v>7014126</v>
      </c>
      <c r="G33" s="49">
        <v>4500</v>
      </c>
      <c r="H33" s="53"/>
    </row>
    <row r="34" spans="1:8" ht="3.75" customHeight="1">
      <c r="A34" s="31"/>
      <c r="B34" s="31"/>
      <c r="C34" s="31"/>
      <c r="D34" s="31"/>
      <c r="E34" s="42"/>
      <c r="F34" s="42"/>
      <c r="G34" s="69"/>
      <c r="H34" s="53"/>
    </row>
    <row r="35" spans="1:8" ht="3.75" customHeight="1">
      <c r="A35" s="8"/>
      <c r="B35" s="25"/>
      <c r="C35" s="8"/>
      <c r="D35" s="7"/>
      <c r="E35" s="10"/>
      <c r="F35" s="10"/>
      <c r="G35" s="72"/>
      <c r="H35" s="53"/>
    </row>
    <row r="36" spans="1:8" ht="12" customHeight="1">
      <c r="A36" s="8"/>
      <c r="B36" s="25"/>
      <c r="C36" s="17" t="s">
        <v>57</v>
      </c>
      <c r="D36" s="101" t="s">
        <v>32</v>
      </c>
      <c r="E36" s="84" t="s">
        <v>12</v>
      </c>
      <c r="F36" s="28">
        <v>7014148</v>
      </c>
      <c r="G36" s="64">
        <v>650</v>
      </c>
      <c r="H36" s="53"/>
    </row>
    <row r="37" spans="1:8" ht="12" customHeight="1">
      <c r="A37" s="8"/>
      <c r="B37" s="25"/>
      <c r="C37" s="17" t="s">
        <v>154</v>
      </c>
      <c r="D37" s="19" t="s">
        <v>38</v>
      </c>
      <c r="E37" s="83" t="s">
        <v>15</v>
      </c>
      <c r="F37" s="46">
        <v>7014142</v>
      </c>
      <c r="G37" s="49">
        <v>700</v>
      </c>
      <c r="H37" s="53"/>
    </row>
    <row r="38" spans="1:8" ht="12" customHeight="1">
      <c r="A38" s="8"/>
      <c r="B38" s="25"/>
      <c r="C38" s="17"/>
      <c r="D38" s="67"/>
      <c r="E38" s="84" t="s">
        <v>14</v>
      </c>
      <c r="F38" s="28">
        <v>7014145</v>
      </c>
      <c r="G38" s="64">
        <v>650</v>
      </c>
      <c r="H38" s="53"/>
    </row>
    <row r="39" spans="1:8" ht="12" customHeight="1">
      <c r="A39" s="8"/>
      <c r="B39" s="25"/>
      <c r="C39" s="17"/>
      <c r="D39" s="88" t="s">
        <v>124</v>
      </c>
      <c r="E39" s="85" t="s">
        <v>128</v>
      </c>
      <c r="F39" s="102">
        <v>7014146</v>
      </c>
      <c r="G39" s="49">
        <v>950</v>
      </c>
      <c r="H39" s="53"/>
    </row>
    <row r="40" spans="1:8" ht="3.75" customHeight="1">
      <c r="A40" s="31"/>
      <c r="B40" s="31"/>
      <c r="C40" s="31"/>
      <c r="D40" s="31"/>
      <c r="E40" s="42"/>
      <c r="F40" s="42"/>
      <c r="G40" s="69"/>
      <c r="H40" s="53"/>
    </row>
    <row r="41" spans="1:8" ht="3.75" customHeight="1">
      <c r="A41" s="8"/>
      <c r="B41" s="25"/>
      <c r="C41" s="8"/>
      <c r="D41" s="7"/>
      <c r="E41" s="10"/>
      <c r="F41" s="10"/>
      <c r="G41" s="72"/>
      <c r="H41" s="53"/>
    </row>
    <row r="42" spans="1:8" ht="12" customHeight="1">
      <c r="A42" s="8"/>
      <c r="B42" s="25"/>
      <c r="C42" s="17" t="s">
        <v>60</v>
      </c>
      <c r="D42" s="101" t="s">
        <v>32</v>
      </c>
      <c r="E42" s="84" t="s">
        <v>12</v>
      </c>
      <c r="F42" s="28">
        <v>7796108</v>
      </c>
      <c r="G42" s="64">
        <v>5500</v>
      </c>
      <c r="H42" s="53"/>
    </row>
    <row r="43" spans="1:8" ht="12" customHeight="1">
      <c r="A43" s="8"/>
      <c r="B43" s="25"/>
      <c r="C43" s="17" t="s">
        <v>155</v>
      </c>
      <c r="D43" s="19" t="s">
        <v>38</v>
      </c>
      <c r="E43" s="83" t="s">
        <v>15</v>
      </c>
      <c r="F43" s="46">
        <v>7796102</v>
      </c>
      <c r="G43" s="49">
        <v>5500</v>
      </c>
      <c r="H43" s="53"/>
    </row>
    <row r="44" spans="1:8" ht="12" customHeight="1">
      <c r="A44" s="8"/>
      <c r="B44" s="25"/>
      <c r="C44" s="17"/>
      <c r="D44" s="67"/>
      <c r="E44" s="84" t="s">
        <v>14</v>
      </c>
      <c r="F44" s="28">
        <v>7796106</v>
      </c>
      <c r="G44" s="64">
        <v>5500</v>
      </c>
      <c r="H44" s="53"/>
    </row>
    <row r="45" spans="1:8" ht="12" customHeight="1">
      <c r="A45" s="8"/>
      <c r="B45" s="25"/>
      <c r="C45" s="17"/>
      <c r="D45" s="88" t="s">
        <v>124</v>
      </c>
      <c r="E45" s="85" t="s">
        <v>128</v>
      </c>
      <c r="F45" s="102">
        <v>7796105</v>
      </c>
      <c r="G45" s="49">
        <v>5500</v>
      </c>
      <c r="H45" s="53"/>
    </row>
    <row r="46" spans="7:8" ht="3.75" customHeight="1">
      <c r="G46" s="72"/>
      <c r="H46" s="53"/>
    </row>
    <row r="47" spans="1:8" ht="3.75" customHeight="1">
      <c r="A47" s="112"/>
      <c r="B47" s="114"/>
      <c r="C47" s="114"/>
      <c r="D47" s="114"/>
      <c r="E47" s="114"/>
      <c r="F47" s="114"/>
      <c r="G47" s="115"/>
      <c r="H47" s="53"/>
    </row>
    <row r="48" spans="1:8" ht="24.75" customHeight="1">
      <c r="A48" s="8"/>
      <c r="B48" s="10"/>
      <c r="C48" s="40" t="s">
        <v>62</v>
      </c>
      <c r="D48" s="116" t="s">
        <v>32</v>
      </c>
      <c r="E48" s="96" t="s">
        <v>12</v>
      </c>
      <c r="F48" s="73" t="s">
        <v>156</v>
      </c>
      <c r="G48" s="64">
        <v>900</v>
      </c>
      <c r="H48" s="53"/>
    </row>
    <row r="49" spans="1:8" ht="25.5" customHeight="1">
      <c r="A49" s="8"/>
      <c r="B49" s="10"/>
      <c r="C49" s="117" t="s">
        <v>157</v>
      </c>
      <c r="D49" s="41" t="s">
        <v>38</v>
      </c>
      <c r="E49" s="94" t="s">
        <v>15</v>
      </c>
      <c r="F49" s="118" t="s">
        <v>158</v>
      </c>
      <c r="G49" s="49">
        <v>1000</v>
      </c>
      <c r="H49" s="53"/>
    </row>
    <row r="50" spans="1:8" ht="26.25" customHeight="1">
      <c r="A50" s="8"/>
      <c r="B50" s="10"/>
      <c r="D50" s="119"/>
      <c r="E50" s="96" t="s">
        <v>14</v>
      </c>
      <c r="F50" s="73" t="s">
        <v>159</v>
      </c>
      <c r="G50" s="64">
        <v>750</v>
      </c>
      <c r="H50" s="53"/>
    </row>
    <row r="51" spans="1:8" ht="25.5" customHeight="1">
      <c r="A51" s="8"/>
      <c r="B51" s="10"/>
      <c r="C51" s="20"/>
      <c r="D51" s="120" t="s">
        <v>124</v>
      </c>
      <c r="E51" s="97" t="s">
        <v>128</v>
      </c>
      <c r="F51" s="121" t="s">
        <v>160</v>
      </c>
      <c r="G51" s="49">
        <v>1000</v>
      </c>
      <c r="H51" s="53"/>
    </row>
    <row r="52" spans="1:8" ht="18" customHeight="1">
      <c r="A52" s="31"/>
      <c r="B52" s="42"/>
      <c r="C52" s="42"/>
      <c r="D52" s="42"/>
      <c r="E52" s="42"/>
      <c r="F52" s="42"/>
      <c r="G52" s="69"/>
      <c r="H52" s="53"/>
    </row>
    <row r="53" spans="1:8" ht="12" customHeight="1">
      <c r="A53" s="8"/>
      <c r="B53" s="10"/>
      <c r="C53" s="10"/>
      <c r="D53" s="10"/>
      <c r="E53" s="10"/>
      <c r="F53" s="10"/>
      <c r="G53" s="72"/>
      <c r="H53" s="53"/>
    </row>
    <row r="54" spans="1:8" ht="12" customHeight="1">
      <c r="A54" s="8"/>
      <c r="B54" s="10"/>
      <c r="C54" s="15" t="s">
        <v>161</v>
      </c>
      <c r="D54" s="101" t="s">
        <v>32</v>
      </c>
      <c r="E54" s="84" t="s">
        <v>12</v>
      </c>
      <c r="F54" s="28">
        <v>7014068</v>
      </c>
      <c r="G54" s="64">
        <v>450</v>
      </c>
      <c r="H54" s="53"/>
    </row>
    <row r="55" spans="1:8" ht="12" customHeight="1">
      <c r="A55" s="8"/>
      <c r="B55" s="10"/>
      <c r="C55" s="74" t="s">
        <v>162</v>
      </c>
      <c r="D55" s="19" t="s">
        <v>38</v>
      </c>
      <c r="E55" s="83" t="s">
        <v>15</v>
      </c>
      <c r="F55" s="46">
        <v>7014062</v>
      </c>
      <c r="G55" s="49">
        <v>450</v>
      </c>
      <c r="H55" s="53"/>
    </row>
    <row r="56" spans="1:8" ht="12" customHeight="1">
      <c r="A56" s="8"/>
      <c r="B56" s="10"/>
      <c r="C56" s="20" t="s">
        <v>153</v>
      </c>
      <c r="D56" s="67"/>
      <c r="E56" s="84" t="s">
        <v>14</v>
      </c>
      <c r="F56" s="28">
        <v>7014066</v>
      </c>
      <c r="G56" s="64">
        <v>800</v>
      </c>
      <c r="H56" s="53"/>
    </row>
    <row r="57" spans="1:8" ht="12" customHeight="1">
      <c r="A57" s="8"/>
      <c r="B57" s="10"/>
      <c r="D57" s="88" t="s">
        <v>124</v>
      </c>
      <c r="E57" s="85" t="s">
        <v>128</v>
      </c>
      <c r="F57" s="102">
        <v>7014065</v>
      </c>
      <c r="G57" s="49">
        <v>550</v>
      </c>
      <c r="H57" s="53"/>
    </row>
    <row r="58" spans="1:8" ht="12" customHeight="1">
      <c r="A58" s="31"/>
      <c r="B58" s="42"/>
      <c r="C58" s="42"/>
      <c r="D58" s="42"/>
      <c r="E58" s="42"/>
      <c r="F58" s="42"/>
      <c r="G58" s="69"/>
      <c r="H58" s="53"/>
    </row>
    <row r="59" spans="1:8" ht="3.75" customHeight="1">
      <c r="A59" s="112"/>
      <c r="B59" s="114"/>
      <c r="C59" s="114"/>
      <c r="D59" s="114"/>
      <c r="E59" s="114"/>
      <c r="F59" s="114"/>
      <c r="G59" s="115"/>
      <c r="H59" s="53"/>
    </row>
    <row r="60" spans="1:8" ht="26.25" customHeight="1">
      <c r="A60" s="8"/>
      <c r="B60" s="10"/>
      <c r="C60" s="40" t="s">
        <v>163</v>
      </c>
      <c r="D60" s="116" t="s">
        <v>32</v>
      </c>
      <c r="E60" s="96" t="s">
        <v>12</v>
      </c>
      <c r="F60" s="73" t="s">
        <v>164</v>
      </c>
      <c r="G60" s="64">
        <v>3000</v>
      </c>
      <c r="H60" s="53"/>
    </row>
    <row r="61" spans="1:8" ht="26.25" customHeight="1">
      <c r="A61" s="8"/>
      <c r="B61" s="10"/>
      <c r="C61" s="117"/>
      <c r="D61" s="41" t="s">
        <v>38</v>
      </c>
      <c r="E61" s="94" t="s">
        <v>15</v>
      </c>
      <c r="F61" s="118" t="s">
        <v>165</v>
      </c>
      <c r="G61" s="49">
        <v>2500</v>
      </c>
      <c r="H61" s="53"/>
    </row>
    <row r="62" spans="1:8" ht="27.75" customHeight="1">
      <c r="A62" s="8"/>
      <c r="B62" s="10"/>
      <c r="D62" s="119"/>
      <c r="E62" s="96" t="s">
        <v>14</v>
      </c>
      <c r="F62" s="73" t="s">
        <v>166</v>
      </c>
      <c r="G62" s="64">
        <v>3500</v>
      </c>
      <c r="H62" s="53"/>
    </row>
    <row r="63" spans="1:8" ht="29.25" customHeight="1">
      <c r="A63" s="8"/>
      <c r="B63" s="10"/>
      <c r="C63" s="20"/>
      <c r="D63" s="120" t="s">
        <v>124</v>
      </c>
      <c r="E63" s="97" t="s">
        <v>128</v>
      </c>
      <c r="F63" s="121" t="s">
        <v>167</v>
      </c>
      <c r="G63" s="49">
        <v>3500</v>
      </c>
      <c r="H63" s="53"/>
    </row>
    <row r="64" spans="1:8" ht="21" customHeight="1">
      <c r="A64" s="31"/>
      <c r="B64" s="42"/>
      <c r="C64" s="42"/>
      <c r="D64" s="42"/>
      <c r="E64" s="42"/>
      <c r="F64" s="42"/>
      <c r="G64" s="69"/>
      <c r="H64" s="53"/>
    </row>
    <row r="65" spans="1:8" ht="12" customHeight="1">
      <c r="A65" s="8"/>
      <c r="B65" s="10"/>
      <c r="C65" s="10"/>
      <c r="D65" s="10"/>
      <c r="E65" s="10"/>
      <c r="F65" s="10"/>
      <c r="G65" s="72"/>
      <c r="H65" s="53"/>
    </row>
    <row r="66" spans="1:8" ht="12" customHeight="1">
      <c r="A66" s="8"/>
      <c r="B66" s="10"/>
      <c r="C66" s="15" t="s">
        <v>168</v>
      </c>
      <c r="D66" s="101" t="s">
        <v>32</v>
      </c>
      <c r="E66" s="84" t="s">
        <v>12</v>
      </c>
      <c r="F66" s="28">
        <v>7014058</v>
      </c>
      <c r="G66" s="64">
        <v>500</v>
      </c>
      <c r="H66" s="53"/>
    </row>
    <row r="67" spans="1:8" ht="12" customHeight="1">
      <c r="A67" s="8"/>
      <c r="B67" s="10"/>
      <c r="C67" s="74" t="s">
        <v>162</v>
      </c>
      <c r="D67" s="19" t="s">
        <v>38</v>
      </c>
      <c r="E67" s="83" t="s">
        <v>15</v>
      </c>
      <c r="F67" s="46">
        <v>7014052</v>
      </c>
      <c r="G67" s="49">
        <v>650</v>
      </c>
      <c r="H67" s="53"/>
    </row>
    <row r="68" spans="1:8" ht="12" customHeight="1">
      <c r="A68" s="8"/>
      <c r="B68" s="10"/>
      <c r="C68" s="20" t="s">
        <v>153</v>
      </c>
      <c r="D68" s="67"/>
      <c r="E68" s="84" t="s">
        <v>14</v>
      </c>
      <c r="F68" s="28">
        <v>7014056</v>
      </c>
      <c r="G68" s="64">
        <v>500</v>
      </c>
      <c r="H68" s="53"/>
    </row>
    <row r="69" spans="1:8" ht="12" customHeight="1">
      <c r="A69" s="8"/>
      <c r="B69" s="10"/>
      <c r="D69" s="88" t="s">
        <v>124</v>
      </c>
      <c r="E69" s="85" t="s">
        <v>128</v>
      </c>
      <c r="F69" s="102">
        <v>7014055</v>
      </c>
      <c r="G69" s="49">
        <v>500</v>
      </c>
      <c r="H69" s="53"/>
    </row>
    <row r="70" spans="1:8" ht="12" customHeight="1">
      <c r="A70" s="31"/>
      <c r="B70" s="42"/>
      <c r="C70" s="42"/>
      <c r="D70" s="42"/>
      <c r="E70" s="42"/>
      <c r="F70" s="42"/>
      <c r="G70" s="69"/>
      <c r="H70" s="53"/>
    </row>
    <row r="71" spans="1:8" ht="3.75" customHeight="1">
      <c r="A71" s="8"/>
      <c r="B71" s="43"/>
      <c r="C71" s="74"/>
      <c r="D71" s="43"/>
      <c r="E71" s="10"/>
      <c r="F71" s="10"/>
      <c r="G71" s="72"/>
      <c r="H71" s="53"/>
    </row>
    <row r="72" spans="1:8" ht="12" customHeight="1">
      <c r="A72" s="8"/>
      <c r="B72" s="43"/>
      <c r="C72" s="17" t="s">
        <v>74</v>
      </c>
      <c r="D72" s="101" t="s">
        <v>32</v>
      </c>
      <c r="E72" s="84" t="s">
        <v>12</v>
      </c>
      <c r="F72" s="28">
        <v>7014078</v>
      </c>
      <c r="G72" s="64">
        <v>4000</v>
      </c>
      <c r="H72" s="53"/>
    </row>
    <row r="73" spans="1:8" ht="12" customHeight="1">
      <c r="A73" s="8"/>
      <c r="B73" s="43"/>
      <c r="C73" s="20" t="s">
        <v>169</v>
      </c>
      <c r="D73" s="19" t="s">
        <v>38</v>
      </c>
      <c r="E73" s="83" t="s">
        <v>15</v>
      </c>
      <c r="F73" s="46">
        <v>7014072</v>
      </c>
      <c r="G73" s="49">
        <v>4000</v>
      </c>
      <c r="H73" s="53"/>
    </row>
    <row r="74" spans="1:8" ht="12" customHeight="1">
      <c r="A74" s="8"/>
      <c r="B74" s="25"/>
      <c r="D74" s="67"/>
      <c r="E74" s="84" t="s">
        <v>14</v>
      </c>
      <c r="F74" s="28">
        <v>7014076</v>
      </c>
      <c r="G74" s="64">
        <v>4000</v>
      </c>
      <c r="H74" s="53"/>
    </row>
    <row r="75" spans="1:8" ht="12" customHeight="1">
      <c r="A75" s="8"/>
      <c r="B75" s="25"/>
      <c r="D75" s="88" t="s">
        <v>124</v>
      </c>
      <c r="E75" s="85" t="s">
        <v>128</v>
      </c>
      <c r="F75" s="102">
        <v>7014075</v>
      </c>
      <c r="G75" s="49">
        <v>3100</v>
      </c>
      <c r="H75" s="53"/>
    </row>
    <row r="76" spans="1:8" ht="3.75" customHeight="1">
      <c r="A76" s="31"/>
      <c r="B76" s="42"/>
      <c r="C76" s="42"/>
      <c r="D76" s="42"/>
      <c r="E76" s="42"/>
      <c r="F76" s="42"/>
      <c r="G76" s="75"/>
      <c r="H76" s="53"/>
    </row>
    <row r="77" spans="1:8" ht="3.75" customHeight="1">
      <c r="A77" s="8"/>
      <c r="B77" s="25"/>
      <c r="C77" s="8"/>
      <c r="D77" s="7"/>
      <c r="E77" s="10"/>
      <c r="F77" s="10"/>
      <c r="G77" s="49"/>
      <c r="H77" s="53"/>
    </row>
    <row r="78" spans="1:8" ht="12" customHeight="1">
      <c r="A78" s="8"/>
      <c r="B78" s="25"/>
      <c r="C78" s="17" t="s">
        <v>76</v>
      </c>
      <c r="D78" s="101" t="s">
        <v>32</v>
      </c>
      <c r="E78" s="84" t="s">
        <v>12</v>
      </c>
      <c r="F78" s="28">
        <v>7014158</v>
      </c>
      <c r="G78" s="64">
        <v>34000</v>
      </c>
      <c r="H78" s="122"/>
    </row>
    <row r="79" spans="1:8" ht="12" customHeight="1">
      <c r="A79" s="8"/>
      <c r="B79" s="25"/>
      <c r="C79" s="44" t="s">
        <v>77</v>
      </c>
      <c r="D79" s="19" t="s">
        <v>38</v>
      </c>
      <c r="E79" s="83" t="s">
        <v>15</v>
      </c>
      <c r="F79" s="46">
        <v>7014152</v>
      </c>
      <c r="G79" s="49">
        <v>34000</v>
      </c>
      <c r="H79" s="122"/>
    </row>
    <row r="80" spans="1:8" ht="12" customHeight="1">
      <c r="A80" s="8"/>
      <c r="B80" s="25"/>
      <c r="C80" s="44" t="s">
        <v>78</v>
      </c>
      <c r="D80" s="67"/>
      <c r="E80" s="84" t="s">
        <v>14</v>
      </c>
      <c r="F80" s="28">
        <v>7014155</v>
      </c>
      <c r="G80" s="64">
        <v>34000</v>
      </c>
      <c r="H80" s="122"/>
    </row>
    <row r="81" spans="1:8" ht="12" customHeight="1">
      <c r="A81" s="8"/>
      <c r="B81" s="25"/>
      <c r="C81" s="44"/>
      <c r="D81" s="88" t="s">
        <v>124</v>
      </c>
      <c r="E81" s="85" t="s">
        <v>128</v>
      </c>
      <c r="F81" s="102">
        <v>7014156</v>
      </c>
      <c r="G81" s="49">
        <v>34000</v>
      </c>
      <c r="H81" s="122"/>
    </row>
    <row r="82" spans="1:8" ht="3.75" customHeight="1">
      <c r="A82" s="31"/>
      <c r="B82" s="31"/>
      <c r="C82" s="31"/>
      <c r="D82" s="31"/>
      <c r="E82" s="42"/>
      <c r="F82" s="42"/>
      <c r="G82" s="75"/>
      <c r="H82" s="122"/>
    </row>
    <row r="83" spans="1:8" ht="3.75" customHeight="1">
      <c r="A83" s="8"/>
      <c r="B83" s="25"/>
      <c r="C83" s="8"/>
      <c r="D83" s="7"/>
      <c r="E83" s="10"/>
      <c r="F83" s="10"/>
      <c r="G83" s="49"/>
      <c r="H83" s="122"/>
    </row>
    <row r="84" spans="1:8" ht="12" customHeight="1">
      <c r="A84" s="8"/>
      <c r="B84" s="25"/>
      <c r="C84" s="17" t="s">
        <v>76</v>
      </c>
      <c r="D84" s="101" t="s">
        <v>32</v>
      </c>
      <c r="E84" s="84" t="s">
        <v>12</v>
      </c>
      <c r="F84" s="28">
        <v>7014168</v>
      </c>
      <c r="G84" s="64">
        <v>30500</v>
      </c>
      <c r="H84" s="122"/>
    </row>
    <row r="85" spans="1:8" ht="12" customHeight="1">
      <c r="A85" s="8"/>
      <c r="B85" s="25"/>
      <c r="C85" s="44" t="s">
        <v>79</v>
      </c>
      <c r="D85" s="19" t="s">
        <v>38</v>
      </c>
      <c r="E85" s="83" t="s">
        <v>15</v>
      </c>
      <c r="F85" s="46">
        <v>7014162</v>
      </c>
      <c r="G85" s="49">
        <v>30500</v>
      </c>
      <c r="H85" s="122"/>
    </row>
    <row r="86" spans="1:8" ht="12" customHeight="1">
      <c r="A86" s="8"/>
      <c r="B86" s="25"/>
      <c r="C86" s="34" t="s">
        <v>117</v>
      </c>
      <c r="D86" s="67"/>
      <c r="E86" s="84" t="s">
        <v>14</v>
      </c>
      <c r="F86" s="28">
        <v>7014165</v>
      </c>
      <c r="G86" s="64">
        <v>30500</v>
      </c>
      <c r="H86" s="122"/>
    </row>
    <row r="87" spans="1:8" ht="12" customHeight="1">
      <c r="A87" s="8"/>
      <c r="B87" s="25"/>
      <c r="C87" s="34" t="s">
        <v>81</v>
      </c>
      <c r="D87" s="88" t="s">
        <v>124</v>
      </c>
      <c r="E87" s="85" t="s">
        <v>128</v>
      </c>
      <c r="F87" s="102">
        <v>7014166</v>
      </c>
      <c r="G87" s="49">
        <v>30500</v>
      </c>
      <c r="H87" s="122"/>
    </row>
    <row r="88" spans="1:8" ht="3.75" customHeight="1">
      <c r="A88" s="31"/>
      <c r="B88" s="31"/>
      <c r="C88" s="31"/>
      <c r="D88" s="31"/>
      <c r="E88" s="42"/>
      <c r="F88" s="42"/>
      <c r="G88" s="75"/>
      <c r="H88" s="53"/>
    </row>
    <row r="89" spans="1:8" ht="3.75" customHeight="1">
      <c r="A89" s="56"/>
      <c r="B89" s="56"/>
      <c r="C89" s="56"/>
      <c r="G89" s="77"/>
      <c r="H89" s="104"/>
    </row>
    <row r="90" spans="1:8" ht="12" customHeight="1">
      <c r="A90" s="29"/>
      <c r="B90" s="54"/>
      <c r="C90" s="99" t="s">
        <v>86</v>
      </c>
      <c r="D90" s="45"/>
      <c r="E90" s="79"/>
      <c r="F90" s="123"/>
      <c r="G90" s="49"/>
      <c r="H90" s="104"/>
    </row>
    <row r="91" spans="1:8" ht="12" customHeight="1">
      <c r="A91" s="29"/>
      <c r="B91" s="54"/>
      <c r="C91" s="55"/>
      <c r="E91" s="78" t="s">
        <v>87</v>
      </c>
      <c r="F91" s="124"/>
      <c r="G91" s="49">
        <v>19854</v>
      </c>
      <c r="H91" s="104"/>
    </row>
    <row r="92" spans="1:8" ht="12" customHeight="1">
      <c r="A92" s="29"/>
      <c r="B92" s="54"/>
      <c r="C92" s="56"/>
      <c r="E92" s="78" t="s">
        <v>85</v>
      </c>
      <c r="F92" s="124"/>
      <c r="G92" s="49">
        <v>19854</v>
      </c>
      <c r="H92" s="104"/>
    </row>
    <row r="93" spans="1:8" ht="12" customHeight="1">
      <c r="A93" s="29"/>
      <c r="B93" s="54"/>
      <c r="C93" s="56"/>
      <c r="E93" s="78"/>
      <c r="F93" s="124"/>
      <c r="G93" s="49"/>
      <c r="H93" s="104"/>
    </row>
    <row r="94" spans="1:8" ht="12" customHeight="1">
      <c r="A94" s="29"/>
      <c r="B94" s="54"/>
      <c r="C94" s="56"/>
      <c r="E94" s="85"/>
      <c r="F94" s="125"/>
      <c r="G94" s="57"/>
      <c r="H94" s="104"/>
    </row>
    <row r="95" spans="1:8" ht="3.75" customHeight="1">
      <c r="A95" s="32"/>
      <c r="B95" s="92"/>
      <c r="C95" s="32"/>
      <c r="D95" s="58"/>
      <c r="E95" s="42"/>
      <c r="F95" s="42"/>
      <c r="G95" s="59"/>
      <c r="H95" s="104"/>
    </row>
    <row r="96" spans="1:8" ht="3.75" customHeight="1">
      <c r="A96" s="56"/>
      <c r="B96" s="56"/>
      <c r="C96" s="56"/>
      <c r="G96" s="60"/>
      <c r="H96" s="104"/>
    </row>
    <row r="97" spans="1:8" ht="12" customHeight="1">
      <c r="A97" s="29"/>
      <c r="B97" s="54"/>
      <c r="C97" s="99" t="s">
        <v>88</v>
      </c>
      <c r="D97" s="45"/>
      <c r="E97" s="79"/>
      <c r="F97" s="123"/>
      <c r="G97" s="57"/>
      <c r="H97" s="104"/>
    </row>
    <row r="98" spans="1:8" ht="12" customHeight="1">
      <c r="A98" s="29"/>
      <c r="B98" s="54"/>
      <c r="C98" s="55"/>
      <c r="E98" s="78" t="s">
        <v>87</v>
      </c>
      <c r="F98" s="124"/>
      <c r="G98" s="49">
        <v>21671</v>
      </c>
      <c r="H98" s="104"/>
    </row>
    <row r="99" spans="1:8" ht="12" customHeight="1">
      <c r="A99" s="29"/>
      <c r="B99" s="54"/>
      <c r="C99" s="56"/>
      <c r="E99" s="78" t="s">
        <v>85</v>
      </c>
      <c r="F99" s="124"/>
      <c r="G99" s="49">
        <v>21671</v>
      </c>
      <c r="H99" s="104"/>
    </row>
    <row r="100" spans="1:8" ht="12" customHeight="1">
      <c r="A100" s="29"/>
      <c r="B100" s="54"/>
      <c r="C100" s="56"/>
      <c r="E100" s="78"/>
      <c r="F100" s="124"/>
      <c r="G100" s="72"/>
      <c r="H100" s="104"/>
    </row>
    <row r="101" spans="1:8" ht="12" customHeight="1">
      <c r="A101" s="29"/>
      <c r="B101" s="54"/>
      <c r="C101" s="56"/>
      <c r="E101" s="125"/>
      <c r="F101" s="125"/>
      <c r="G101" s="57"/>
      <c r="H101" s="104"/>
    </row>
    <row r="102" spans="1:8" ht="3.75" customHeight="1">
      <c r="A102" s="32"/>
      <c r="B102" s="92"/>
      <c r="C102" s="32"/>
      <c r="D102" s="58"/>
      <c r="E102" s="42"/>
      <c r="F102" s="42"/>
      <c r="G102" s="126"/>
      <c r="H102" s="10"/>
    </row>
    <row r="103" spans="1:7" ht="14.25" customHeight="1">
      <c r="A103" s="80"/>
      <c r="B103" s="493" t="s">
        <v>89</v>
      </c>
      <c r="C103" s="494"/>
      <c r="D103" s="495"/>
      <c r="E103" s="535"/>
      <c r="F103" s="535"/>
      <c r="G103" s="536"/>
    </row>
    <row r="104" spans="1:7" ht="3.75" customHeight="1">
      <c r="A104" s="8"/>
      <c r="B104" s="34"/>
      <c r="C104" s="29"/>
      <c r="D104" s="7"/>
      <c r="E104" s="10"/>
      <c r="F104" s="10"/>
      <c r="G104" s="61"/>
    </row>
    <row r="105" spans="1:8" ht="12" customHeight="1">
      <c r="A105" s="8"/>
      <c r="B105" s="34"/>
      <c r="C105" s="37" t="s">
        <v>90</v>
      </c>
      <c r="D105" s="45"/>
      <c r="E105" s="46" t="s">
        <v>83</v>
      </c>
      <c r="F105" s="46">
        <v>47004536</v>
      </c>
      <c r="G105" s="38">
        <v>31</v>
      </c>
      <c r="H105" s="56"/>
    </row>
    <row r="106" spans="1:8" ht="12" customHeight="1">
      <c r="A106" s="8"/>
      <c r="B106" s="34"/>
      <c r="C106" s="37" t="s">
        <v>91</v>
      </c>
      <c r="D106" s="45"/>
      <c r="E106" s="46" t="s">
        <v>85</v>
      </c>
      <c r="F106" s="46">
        <v>47004535</v>
      </c>
      <c r="G106" s="38">
        <v>31</v>
      </c>
      <c r="H106" s="56"/>
    </row>
    <row r="107" spans="1:7" ht="12" customHeight="1">
      <c r="A107" s="8"/>
      <c r="B107" s="34"/>
      <c r="D107" s="19"/>
      <c r="E107" s="22" t="s">
        <v>92</v>
      </c>
      <c r="F107" s="22">
        <v>47004533</v>
      </c>
      <c r="G107" s="38">
        <v>31</v>
      </c>
    </row>
    <row r="108" spans="1:7" ht="3.75" customHeight="1">
      <c r="A108" s="31"/>
      <c r="B108" s="32"/>
      <c r="C108" s="32"/>
      <c r="D108" s="31"/>
      <c r="E108" s="42"/>
      <c r="F108" s="42"/>
      <c r="G108" s="127"/>
    </row>
    <row r="109" spans="1:7" ht="3.75" customHeight="1">
      <c r="A109" s="29"/>
      <c r="B109" s="34"/>
      <c r="C109" s="29"/>
      <c r="D109" s="35"/>
      <c r="E109" s="10"/>
      <c r="F109" s="10"/>
      <c r="G109" s="38"/>
    </row>
    <row r="110" spans="1:8" ht="12" customHeight="1">
      <c r="A110" s="29"/>
      <c r="B110" s="34"/>
      <c r="C110" s="37" t="s">
        <v>93</v>
      </c>
      <c r="D110" s="45"/>
      <c r="E110" s="46" t="s">
        <v>94</v>
      </c>
      <c r="F110" s="22">
        <v>47300464</v>
      </c>
      <c r="G110" s="38">
        <v>31</v>
      </c>
      <c r="H110" s="56"/>
    </row>
    <row r="111" spans="1:7" ht="12" customHeight="1">
      <c r="A111" s="29"/>
      <c r="B111" s="34"/>
      <c r="C111" s="37" t="s">
        <v>170</v>
      </c>
      <c r="D111" s="19"/>
      <c r="E111" s="10"/>
      <c r="F111" s="10"/>
      <c r="G111" s="100"/>
    </row>
    <row r="112" spans="1:7" ht="3.75" customHeight="1">
      <c r="A112" s="32"/>
      <c r="B112" s="32"/>
      <c r="C112" s="32"/>
      <c r="D112" s="31"/>
      <c r="E112" s="42"/>
      <c r="F112" s="42"/>
      <c r="G112" s="81"/>
    </row>
    <row r="113" spans="1:8" ht="129" customHeight="1">
      <c r="A113" s="587" t="s">
        <v>215</v>
      </c>
      <c r="B113" s="588"/>
      <c r="C113" s="588"/>
      <c r="D113" s="588"/>
      <c r="E113" s="588"/>
      <c r="F113" s="588"/>
      <c r="G113" s="588"/>
      <c r="H113" s="588"/>
    </row>
  </sheetData>
  <sheetProtection selectLockedCells="1" selectUnlockedCells="1"/>
  <mergeCells count="6">
    <mergeCell ref="G14:H14"/>
    <mergeCell ref="A2:H2"/>
    <mergeCell ref="A3:H3"/>
    <mergeCell ref="A4:H4"/>
    <mergeCell ref="A5:H5"/>
    <mergeCell ref="A113:H113"/>
  </mergeCells>
  <hyperlinks>
    <hyperlink ref="A2" r:id="rId1" display="               В раздел на сайт »»»"/>
    <hyperlink ref="A2:H2" r:id="rId2" display="               В раздел на сайт »»»"/>
  </hyperlinks>
  <printOptions horizontalCentered="1"/>
  <pageMargins left="0.1968503937007874" right="0.1968503937007874" top="0.3937007874015748" bottom="0.4330708661417323" header="0.5118110236220472" footer="0.11811023622047245"/>
  <pageSetup firstPageNumber="8" useFirstPageNumber="1" fitToHeight="2" fitToWidth="1" horizontalDpi="1200" verticalDpi="1200" orientation="portrait" paperSize="9" scale="93" r:id="rId4"/>
  <headerFooter alignWithMargins="0">
    <oddFooter>&amp;C&amp;"Calibri,Обычный"&amp;11&amp;A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227"/>
  <sheetViews>
    <sheetView showGridLines="0" showZeros="0" view="pageBreakPreview" zoomScaleSheetLayoutView="100" zoomScalePageLayoutView="0" workbookViewId="0" topLeftCell="A1">
      <selection activeCell="B245" sqref="B245"/>
    </sheetView>
  </sheetViews>
  <sheetFormatPr defaultColWidth="9.28125" defaultRowHeight="12" customHeight="1"/>
  <cols>
    <col min="1" max="1" width="1.57421875" style="6" customWidth="1"/>
    <col min="2" max="2" width="8.8515625" style="6" customWidth="1"/>
    <col min="3" max="3" width="27.28125" style="6" customWidth="1"/>
    <col min="4" max="4" width="8.28125" style="6" customWidth="1"/>
    <col min="5" max="5" width="22.57421875" style="6" customWidth="1"/>
    <col min="6" max="6" width="12.8515625" style="6" customWidth="1"/>
    <col min="7" max="7" width="11.8515625" style="7" customWidth="1"/>
    <col min="8" max="8" width="11.140625" style="6" customWidth="1"/>
    <col min="9" max="16384" width="9.28125" style="6" customWidth="1"/>
  </cols>
  <sheetData>
    <row r="1" spans="1:8" ht="93" customHeight="1">
      <c r="A1" s="8"/>
      <c r="B1" s="9"/>
      <c r="E1" s="10"/>
      <c r="F1" s="10"/>
      <c r="G1" s="11"/>
      <c r="H1" s="82"/>
    </row>
    <row r="2" spans="1:24" s="1" customFormat="1" ht="41.25" customHeight="1">
      <c r="A2" s="581" t="s">
        <v>0</v>
      </c>
      <c r="B2" s="581"/>
      <c r="C2" s="581"/>
      <c r="D2" s="581"/>
      <c r="E2" s="581"/>
      <c r="F2" s="581"/>
      <c r="G2" s="581"/>
      <c r="H2" s="58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4"/>
    </row>
    <row r="3" spans="1:24" s="1" customFormat="1" ht="27" customHeight="1">
      <c r="A3" s="584" t="s">
        <v>218</v>
      </c>
      <c r="B3" s="584"/>
      <c r="C3" s="584"/>
      <c r="D3" s="584"/>
      <c r="E3" s="584"/>
      <c r="F3" s="584"/>
      <c r="G3" s="584"/>
      <c r="H3" s="584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4"/>
    </row>
    <row r="4" spans="1:23" s="1" customFormat="1" ht="30" customHeight="1">
      <c r="A4" s="580"/>
      <c r="B4" s="580"/>
      <c r="C4" s="580"/>
      <c r="D4" s="580"/>
      <c r="E4" s="580"/>
      <c r="F4" s="580"/>
      <c r="G4" s="580"/>
      <c r="H4" s="58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2" s="1" customFormat="1" ht="15">
      <c r="A5" s="585" t="s">
        <v>1</v>
      </c>
      <c r="B5" s="585"/>
      <c r="C5" s="585"/>
      <c r="D5" s="585"/>
      <c r="E5" s="585"/>
      <c r="F5" s="585"/>
      <c r="G5" s="585"/>
      <c r="H5" s="58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8" ht="6.75" customHeight="1">
      <c r="A6" s="346"/>
      <c r="B6" s="346"/>
      <c r="C6" s="346"/>
      <c r="D6" s="346"/>
      <c r="E6" s="346"/>
      <c r="F6" s="346"/>
      <c r="G6" s="347"/>
      <c r="H6" s="346"/>
    </row>
    <row r="7" spans="1:8" ht="24.75" customHeight="1">
      <c r="A7" s="13"/>
      <c r="B7" s="341" t="s">
        <v>28</v>
      </c>
      <c r="C7" s="342"/>
      <c r="D7" s="343"/>
      <c r="E7" s="344" t="s">
        <v>29</v>
      </c>
      <c r="F7" s="344" t="s">
        <v>96</v>
      </c>
      <c r="G7" s="345" t="s">
        <v>7</v>
      </c>
      <c r="H7" s="345" t="s">
        <v>8</v>
      </c>
    </row>
    <row r="8" spans="3:9" ht="18" customHeight="1">
      <c r="C8" s="15" t="s">
        <v>28</v>
      </c>
      <c r="D8" s="27"/>
      <c r="E8" s="91" t="s">
        <v>3</v>
      </c>
      <c r="F8" s="28">
        <v>7081100</v>
      </c>
      <c r="G8" s="64">
        <f>Черепица!V36</f>
        <v>84</v>
      </c>
      <c r="H8" s="64">
        <f>Черепица!W36</f>
        <v>2830.8</v>
      </c>
      <c r="I8" s="56"/>
    </row>
    <row r="9" spans="1:9" ht="12" customHeight="1">
      <c r="A9" s="8"/>
      <c r="B9" s="17"/>
      <c r="C9" s="18" t="s">
        <v>171</v>
      </c>
      <c r="D9" s="19" t="s">
        <v>32</v>
      </c>
      <c r="E9" s="83" t="s">
        <v>10</v>
      </c>
      <c r="F9" s="46">
        <v>7081103</v>
      </c>
      <c r="G9" s="49">
        <f>Черепица!V37</f>
        <v>88</v>
      </c>
      <c r="H9" s="49">
        <f>Черепица!W37</f>
        <v>2965.6000000000004</v>
      </c>
      <c r="I9" s="56"/>
    </row>
    <row r="10" spans="1:9" ht="12" customHeight="1">
      <c r="A10" s="8"/>
      <c r="B10" s="17"/>
      <c r="C10" s="18" t="s">
        <v>172</v>
      </c>
      <c r="D10" s="23"/>
      <c r="E10" s="78" t="s">
        <v>35</v>
      </c>
      <c r="F10" s="46">
        <v>7081101</v>
      </c>
      <c r="G10" s="49">
        <f>Черепица!V40</f>
        <v>107</v>
      </c>
      <c r="H10" s="49">
        <f>Черепица!W40</f>
        <v>3605.9</v>
      </c>
      <c r="I10" s="56"/>
    </row>
    <row r="11" spans="1:9" ht="12" customHeight="1">
      <c r="A11" s="8"/>
      <c r="B11" s="17"/>
      <c r="C11" s="20" t="s">
        <v>173</v>
      </c>
      <c r="D11" s="10"/>
      <c r="E11" s="78" t="s">
        <v>12</v>
      </c>
      <c r="F11" s="46">
        <v>7081108</v>
      </c>
      <c r="G11" s="49">
        <f>Черепица!V37</f>
        <v>88</v>
      </c>
      <c r="H11" s="49">
        <f>Черепица!W37</f>
        <v>2965.6000000000004</v>
      </c>
      <c r="I11" s="56"/>
    </row>
    <row r="12" spans="1:9" ht="12" customHeight="1">
      <c r="A12" s="8"/>
      <c r="B12" s="17"/>
      <c r="C12" s="20" t="s">
        <v>174</v>
      </c>
      <c r="D12" s="27"/>
      <c r="E12" s="91" t="s">
        <v>13</v>
      </c>
      <c r="F12" s="28">
        <v>8000130</v>
      </c>
      <c r="G12" s="64">
        <f>Черепица!V36</f>
        <v>84</v>
      </c>
      <c r="H12" s="64">
        <f>Черепица!W36</f>
        <v>2830.8</v>
      </c>
      <c r="I12" s="56"/>
    </row>
    <row r="13" spans="1:9" ht="12" customHeight="1">
      <c r="A13" s="8"/>
      <c r="B13" s="17"/>
      <c r="C13" s="20" t="s">
        <v>175</v>
      </c>
      <c r="D13" s="19" t="s">
        <v>38</v>
      </c>
      <c r="E13" s="83" t="s">
        <v>15</v>
      </c>
      <c r="F13" s="46">
        <v>7081042</v>
      </c>
      <c r="G13" s="49">
        <f>Черепица!V40</f>
        <v>107</v>
      </c>
      <c r="H13" s="49">
        <f>Черепица!W40</f>
        <v>3605.9</v>
      </c>
      <c r="I13" s="56"/>
    </row>
    <row r="14" spans="1:9" ht="12" customHeight="1">
      <c r="A14" s="8"/>
      <c r="B14" s="17"/>
      <c r="C14" s="20" t="s">
        <v>176</v>
      </c>
      <c r="E14" s="83" t="s">
        <v>14</v>
      </c>
      <c r="F14" s="46">
        <v>7081095</v>
      </c>
      <c r="G14" s="49">
        <f>Черепица!V38</f>
        <v>95</v>
      </c>
      <c r="H14" s="49">
        <f>Черепица!W38</f>
        <v>3201.5000000000005</v>
      </c>
      <c r="I14" s="56"/>
    </row>
    <row r="15" spans="1:9" ht="12" customHeight="1">
      <c r="A15" s="8"/>
      <c r="B15" s="17"/>
      <c r="C15" s="20"/>
      <c r="E15" s="83" t="s">
        <v>16</v>
      </c>
      <c r="F15" s="46">
        <v>8000116</v>
      </c>
      <c r="G15" s="49">
        <f>Черепица!V41</f>
        <v>111</v>
      </c>
      <c r="H15" s="49">
        <f>Черепица!W41</f>
        <v>3740.7000000000003</v>
      </c>
      <c r="I15" s="56"/>
    </row>
    <row r="16" spans="1:9" ht="12" customHeight="1">
      <c r="A16" s="8"/>
      <c r="B16" s="17"/>
      <c r="D16" s="23"/>
      <c r="E16" s="85" t="s">
        <v>17</v>
      </c>
      <c r="F16" s="46">
        <v>7081031</v>
      </c>
      <c r="G16" s="49">
        <f>Черепица!V38</f>
        <v>95</v>
      </c>
      <c r="H16" s="49">
        <f>Черепица!W38</f>
        <v>3201.5000000000005</v>
      </c>
      <c r="I16" s="56"/>
    </row>
    <row r="17" spans="1:9" ht="12" customHeight="1">
      <c r="A17" s="8"/>
      <c r="B17" s="15"/>
      <c r="D17" s="23"/>
      <c r="E17" s="85" t="s">
        <v>40</v>
      </c>
      <c r="F17" s="46">
        <v>8000114</v>
      </c>
      <c r="G17" s="49">
        <f>Черепица!V39</f>
        <v>99</v>
      </c>
      <c r="H17" s="49">
        <f>Черепица!W39</f>
        <v>3336.3</v>
      </c>
      <c r="I17" s="56"/>
    </row>
    <row r="18" spans="1:9" ht="12" customHeight="1">
      <c r="A18" s="8"/>
      <c r="B18" s="15"/>
      <c r="D18" s="86"/>
      <c r="E18" s="87" t="s">
        <v>19</v>
      </c>
      <c r="F18" s="28">
        <v>8000149</v>
      </c>
      <c r="G18" s="64">
        <f>Черепица!V40</f>
        <v>107</v>
      </c>
      <c r="H18" s="64">
        <f>Черепица!W40</f>
        <v>3605.9</v>
      </c>
      <c r="I18" s="56"/>
    </row>
    <row r="19" spans="1:9" ht="12" customHeight="1">
      <c r="A19" s="8"/>
      <c r="B19" s="15"/>
      <c r="D19" s="88" t="s">
        <v>124</v>
      </c>
      <c r="E19" s="85" t="s">
        <v>128</v>
      </c>
      <c r="F19" s="46">
        <v>7081094</v>
      </c>
      <c r="G19" s="49">
        <f>Черепица!V36</f>
        <v>84</v>
      </c>
      <c r="H19" s="49">
        <f>Черепица!W36</f>
        <v>2830.8</v>
      </c>
      <c r="I19" s="56"/>
    </row>
    <row r="20" spans="1:9" ht="12" customHeight="1">
      <c r="A20" s="8"/>
      <c r="B20" s="15"/>
      <c r="D20" s="23"/>
      <c r="E20" s="85" t="s">
        <v>126</v>
      </c>
      <c r="F20" s="46">
        <v>7081090</v>
      </c>
      <c r="G20" s="49">
        <f>Черепица!V42</f>
        <v>124</v>
      </c>
      <c r="H20" s="49">
        <f>Черепица!W42</f>
        <v>4178.8</v>
      </c>
      <c r="I20" s="56"/>
    </row>
    <row r="21" spans="1:9" ht="12" customHeight="1">
      <c r="A21" s="8"/>
      <c r="B21" s="15"/>
      <c r="D21" s="23"/>
      <c r="E21" s="83" t="s">
        <v>129</v>
      </c>
      <c r="F21" s="46">
        <v>8000117</v>
      </c>
      <c r="G21" s="49">
        <f>Черепица!V41</f>
        <v>111</v>
      </c>
      <c r="H21" s="49">
        <f>Черепица!W41</f>
        <v>3740.7000000000003</v>
      </c>
      <c r="I21" s="56"/>
    </row>
    <row r="22" spans="1:9" ht="3.75" customHeight="1">
      <c r="A22" s="8"/>
      <c r="B22" s="17"/>
      <c r="G22" s="128"/>
      <c r="H22" s="53"/>
      <c r="I22" s="56"/>
    </row>
    <row r="23" spans="1:8" ht="14.25" customHeight="1">
      <c r="A23" s="13"/>
      <c r="B23" s="491" t="s">
        <v>41</v>
      </c>
      <c r="C23" s="342"/>
      <c r="D23" s="343"/>
      <c r="E23" s="492"/>
      <c r="F23" s="343"/>
      <c r="G23" s="590"/>
      <c r="H23" s="590"/>
    </row>
    <row r="24" spans="1:8" ht="3.75" customHeight="1">
      <c r="A24" s="8"/>
      <c r="B24" s="25"/>
      <c r="C24" s="8"/>
      <c r="D24" s="7"/>
      <c r="E24" s="10"/>
      <c r="F24" s="10"/>
      <c r="G24" s="72"/>
      <c r="H24" s="53"/>
    </row>
    <row r="25" spans="1:8" ht="12" customHeight="1">
      <c r="A25" s="8"/>
      <c r="B25" s="25"/>
      <c r="C25" s="17" t="s">
        <v>42</v>
      </c>
      <c r="D25" s="27"/>
      <c r="E25" s="91" t="s">
        <v>3</v>
      </c>
      <c r="F25" s="28">
        <v>7011110</v>
      </c>
      <c r="G25" s="64">
        <v>560</v>
      </c>
      <c r="H25" s="53"/>
    </row>
    <row r="26" spans="1:8" ht="12" customHeight="1">
      <c r="A26" s="8"/>
      <c r="B26" s="25"/>
      <c r="C26" s="12" t="s">
        <v>177</v>
      </c>
      <c r="D26" s="19" t="s">
        <v>32</v>
      </c>
      <c r="E26" s="83" t="s">
        <v>10</v>
      </c>
      <c r="F26" s="46">
        <v>7011113</v>
      </c>
      <c r="G26" s="49">
        <v>560</v>
      </c>
      <c r="H26" s="53"/>
    </row>
    <row r="27" spans="1:8" ht="12" customHeight="1">
      <c r="A27" s="8"/>
      <c r="B27" s="25"/>
      <c r="C27" s="12" t="s">
        <v>44</v>
      </c>
      <c r="D27" s="23"/>
      <c r="E27" s="78" t="s">
        <v>35</v>
      </c>
      <c r="F27" s="46">
        <v>7011111</v>
      </c>
      <c r="G27" s="49">
        <v>500</v>
      </c>
      <c r="H27" s="53"/>
    </row>
    <row r="28" spans="1:8" ht="12" customHeight="1">
      <c r="A28" s="8"/>
      <c r="B28" s="25"/>
      <c r="C28" s="29" t="s">
        <v>178</v>
      </c>
      <c r="D28" s="10"/>
      <c r="E28" s="78" t="s">
        <v>12</v>
      </c>
      <c r="F28" s="46">
        <v>7011114</v>
      </c>
      <c r="G28" s="49">
        <v>560</v>
      </c>
      <c r="H28" s="53"/>
    </row>
    <row r="29" spans="1:8" ht="12" customHeight="1">
      <c r="A29" s="8"/>
      <c r="B29" s="25"/>
      <c r="C29" s="34" t="s">
        <v>145</v>
      </c>
      <c r="D29" s="67"/>
      <c r="E29" s="84" t="s">
        <v>13</v>
      </c>
      <c r="F29" s="28">
        <v>8001130</v>
      </c>
      <c r="G29" s="64">
        <v>640</v>
      </c>
      <c r="H29" s="53"/>
    </row>
    <row r="30" spans="1:8" ht="12" customHeight="1">
      <c r="A30" s="8"/>
      <c r="B30" s="25"/>
      <c r="C30" s="29"/>
      <c r="D30" s="19" t="s">
        <v>38</v>
      </c>
      <c r="E30" s="83" t="s">
        <v>15</v>
      </c>
      <c r="F30" s="46">
        <v>7011308</v>
      </c>
      <c r="G30" s="49">
        <v>560</v>
      </c>
      <c r="H30" s="53"/>
    </row>
    <row r="31" spans="1:8" ht="12" customHeight="1">
      <c r="A31" s="8"/>
      <c r="B31" s="25"/>
      <c r="C31" s="29"/>
      <c r="E31" s="83" t="s">
        <v>14</v>
      </c>
      <c r="F31" s="46">
        <v>7011253</v>
      </c>
      <c r="G31" s="49">
        <v>560</v>
      </c>
      <c r="H31" s="53"/>
    </row>
    <row r="32" spans="1:8" ht="12" customHeight="1">
      <c r="A32" s="8"/>
      <c r="B32" s="25"/>
      <c r="C32" s="29"/>
      <c r="E32" s="83" t="s">
        <v>16</v>
      </c>
      <c r="F32" s="46">
        <v>7701116</v>
      </c>
      <c r="G32" s="49">
        <v>500</v>
      </c>
      <c r="H32" s="53"/>
    </row>
    <row r="33" spans="1:8" ht="12" customHeight="1">
      <c r="A33" s="8"/>
      <c r="B33" s="25"/>
      <c r="C33" s="29"/>
      <c r="D33" s="23"/>
      <c r="E33" s="85" t="s">
        <v>17</v>
      </c>
      <c r="F33" s="46">
        <v>7011301</v>
      </c>
      <c r="G33" s="49">
        <v>500</v>
      </c>
      <c r="H33" s="53"/>
    </row>
    <row r="34" spans="1:8" ht="12" customHeight="1">
      <c r="A34" s="8"/>
      <c r="B34" s="25"/>
      <c r="C34" s="29"/>
      <c r="D34" s="23"/>
      <c r="E34" s="85" t="s">
        <v>40</v>
      </c>
      <c r="F34" s="46">
        <v>7701114</v>
      </c>
      <c r="G34" s="49">
        <v>560</v>
      </c>
      <c r="H34" s="53"/>
    </row>
    <row r="35" spans="1:8" ht="12" customHeight="1">
      <c r="A35" s="8"/>
      <c r="B35" s="25"/>
      <c r="C35" s="29"/>
      <c r="D35" s="86"/>
      <c r="E35" s="87" t="s">
        <v>19</v>
      </c>
      <c r="F35" s="28">
        <v>7701149</v>
      </c>
      <c r="G35" s="64">
        <v>500</v>
      </c>
      <c r="H35" s="53"/>
    </row>
    <row r="36" spans="1:8" ht="12" customHeight="1">
      <c r="A36" s="8"/>
      <c r="B36" s="25"/>
      <c r="C36" s="29"/>
      <c r="D36" s="88" t="s">
        <v>124</v>
      </c>
      <c r="E36" s="85" t="s">
        <v>128</v>
      </c>
      <c r="F36" s="46">
        <v>7001115</v>
      </c>
      <c r="G36" s="49">
        <v>640</v>
      </c>
      <c r="H36" s="53"/>
    </row>
    <row r="37" spans="1:8" ht="12" customHeight="1">
      <c r="A37" s="8"/>
      <c r="B37" s="30" t="s">
        <v>50</v>
      </c>
      <c r="C37" s="29"/>
      <c r="D37" s="23"/>
      <c r="E37" s="85" t="s">
        <v>126</v>
      </c>
      <c r="F37" s="46">
        <v>7011394</v>
      </c>
      <c r="G37" s="49">
        <v>560</v>
      </c>
      <c r="H37" s="53"/>
    </row>
    <row r="38" spans="1:8" ht="12" customHeight="1">
      <c r="A38" s="8"/>
      <c r="B38" s="30" t="s">
        <v>52</v>
      </c>
      <c r="C38" s="29"/>
      <c r="D38" s="23"/>
      <c r="E38" s="83" t="s">
        <v>129</v>
      </c>
      <c r="F38" s="46">
        <v>7011354</v>
      </c>
      <c r="G38" s="49">
        <v>700</v>
      </c>
      <c r="H38" s="53"/>
    </row>
    <row r="39" spans="1:8" ht="9.75" customHeight="1">
      <c r="A39" s="31"/>
      <c r="B39" s="31"/>
      <c r="C39" s="42"/>
      <c r="D39" s="31"/>
      <c r="E39" s="42"/>
      <c r="F39" s="42"/>
      <c r="G39" s="69"/>
      <c r="H39" s="53"/>
    </row>
    <row r="40" spans="1:8" ht="12" customHeight="1">
      <c r="A40" s="29"/>
      <c r="B40" s="34"/>
      <c r="C40" s="37" t="s">
        <v>53</v>
      </c>
      <c r="D40" s="27"/>
      <c r="E40" s="91" t="s">
        <v>3</v>
      </c>
      <c r="F40" s="28">
        <v>7011148</v>
      </c>
      <c r="G40" s="64">
        <v>1100</v>
      </c>
      <c r="H40" s="105"/>
    </row>
    <row r="41" spans="1:8" ht="12" customHeight="1">
      <c r="A41" s="29"/>
      <c r="B41" s="34"/>
      <c r="C41" s="37" t="s">
        <v>54</v>
      </c>
      <c r="D41" s="19" t="s">
        <v>32</v>
      </c>
      <c r="E41" s="129" t="s">
        <v>10</v>
      </c>
      <c r="F41" s="46">
        <v>7011158</v>
      </c>
      <c r="G41" s="49">
        <v>1300</v>
      </c>
      <c r="H41" s="105"/>
    </row>
    <row r="42" spans="1:8" ht="12" customHeight="1">
      <c r="A42" s="29"/>
      <c r="B42" s="34"/>
      <c r="C42" s="37"/>
      <c r="D42" s="39"/>
      <c r="E42" s="130" t="s">
        <v>35</v>
      </c>
      <c r="F42" s="46">
        <v>7011159</v>
      </c>
      <c r="G42" s="49">
        <v>1100</v>
      </c>
      <c r="H42" s="105"/>
    </row>
    <row r="43" spans="1:8" ht="12" customHeight="1">
      <c r="A43" s="29"/>
      <c r="B43" s="34"/>
      <c r="C43" s="37"/>
      <c r="D43" s="54"/>
      <c r="E43" s="130" t="s">
        <v>12</v>
      </c>
      <c r="F43" s="46">
        <v>7011168</v>
      </c>
      <c r="G43" s="49">
        <v>1300</v>
      </c>
      <c r="H43" s="105"/>
    </row>
    <row r="44" spans="1:8" ht="12" customHeight="1">
      <c r="A44" s="29"/>
      <c r="B44" s="34"/>
      <c r="C44" s="37"/>
      <c r="D44" s="21" t="s">
        <v>38</v>
      </c>
      <c r="E44" s="131" t="s">
        <v>15</v>
      </c>
      <c r="F44" s="102">
        <v>7011407</v>
      </c>
      <c r="G44" s="68">
        <v>1100</v>
      </c>
      <c r="H44" s="105"/>
    </row>
    <row r="45" spans="1:8" ht="12" customHeight="1">
      <c r="A45" s="29"/>
      <c r="B45" s="34"/>
      <c r="C45" s="37"/>
      <c r="D45" s="56"/>
      <c r="E45" s="129" t="s">
        <v>14</v>
      </c>
      <c r="F45" s="46">
        <v>7011262</v>
      </c>
      <c r="G45" s="49">
        <v>1100</v>
      </c>
      <c r="H45" s="105"/>
    </row>
    <row r="46" spans="1:8" ht="12" customHeight="1">
      <c r="A46" s="29"/>
      <c r="B46" s="34"/>
      <c r="C46" s="37"/>
      <c r="D46" s="56"/>
      <c r="E46" s="129" t="s">
        <v>16</v>
      </c>
      <c r="F46" s="46">
        <v>7011243</v>
      </c>
      <c r="G46" s="49">
        <v>1100</v>
      </c>
      <c r="H46" s="105"/>
    </row>
    <row r="47" spans="1:8" ht="12" customHeight="1">
      <c r="A47" s="29"/>
      <c r="B47" s="34"/>
      <c r="C47" s="37"/>
      <c r="D47" s="39"/>
      <c r="E47" s="132" t="s">
        <v>17</v>
      </c>
      <c r="F47" s="46">
        <v>7011424</v>
      </c>
      <c r="G47" s="49">
        <v>1100</v>
      </c>
      <c r="H47" s="105"/>
    </row>
    <row r="48" spans="1:8" ht="12" customHeight="1">
      <c r="A48" s="29"/>
      <c r="B48" s="34"/>
      <c r="C48" s="37"/>
      <c r="D48" s="39"/>
      <c r="E48" s="132" t="s">
        <v>40</v>
      </c>
      <c r="F48" s="46">
        <v>7011246</v>
      </c>
      <c r="G48" s="49">
        <v>1500</v>
      </c>
      <c r="H48" s="105"/>
    </row>
    <row r="49" spans="1:8" ht="12" customHeight="1">
      <c r="A49" s="29"/>
      <c r="B49" s="34"/>
      <c r="C49" s="37"/>
      <c r="D49" s="133"/>
      <c r="E49" s="134" t="s">
        <v>19</v>
      </c>
      <c r="F49" s="28">
        <v>7728049</v>
      </c>
      <c r="G49" s="64">
        <v>1100</v>
      </c>
      <c r="H49" s="105"/>
    </row>
    <row r="50" spans="1:8" ht="12" customHeight="1">
      <c r="A50" s="29"/>
      <c r="B50" s="34"/>
      <c r="C50" s="37"/>
      <c r="D50" s="111" t="s">
        <v>124</v>
      </c>
      <c r="E50" s="132" t="s">
        <v>128</v>
      </c>
      <c r="F50" s="46">
        <v>7011244</v>
      </c>
      <c r="G50" s="49">
        <v>1100</v>
      </c>
      <c r="H50" s="105"/>
    </row>
    <row r="51" spans="1:8" ht="12" customHeight="1">
      <c r="A51" s="29"/>
      <c r="B51" s="34"/>
      <c r="C51" s="37"/>
      <c r="D51" s="39"/>
      <c r="E51" s="132" t="s">
        <v>126</v>
      </c>
      <c r="F51" s="46">
        <v>7011388</v>
      </c>
      <c r="G51" s="49">
        <v>1300</v>
      </c>
      <c r="H51" s="105"/>
    </row>
    <row r="52" spans="1:8" ht="12" customHeight="1">
      <c r="A52" s="29"/>
      <c r="B52" s="34"/>
      <c r="C52" s="37"/>
      <c r="D52" s="39"/>
      <c r="E52" s="129" t="s">
        <v>129</v>
      </c>
      <c r="F52" s="46">
        <v>7011425</v>
      </c>
      <c r="G52" s="49">
        <v>1100</v>
      </c>
      <c r="H52" s="105"/>
    </row>
    <row r="53" spans="1:8" ht="3.75" customHeight="1">
      <c r="A53" s="32"/>
      <c r="B53" s="32"/>
      <c r="C53" s="135"/>
      <c r="D53" s="92"/>
      <c r="E53" s="136"/>
      <c r="F53" s="137"/>
      <c r="G53" s="71"/>
      <c r="H53" s="105"/>
    </row>
    <row r="54" spans="1:8" ht="12" customHeight="1">
      <c r="A54" s="8"/>
      <c r="B54" s="25"/>
      <c r="C54" s="17" t="s">
        <v>55</v>
      </c>
      <c r="D54" s="27"/>
      <c r="E54" s="91" t="s">
        <v>3</v>
      </c>
      <c r="F54" s="28">
        <v>7001081</v>
      </c>
      <c r="G54" s="64">
        <v>3400</v>
      </c>
      <c r="H54" s="53"/>
    </row>
    <row r="55" spans="1:8" ht="12" customHeight="1">
      <c r="A55" s="8"/>
      <c r="B55" s="25"/>
      <c r="C55" s="17" t="s">
        <v>179</v>
      </c>
      <c r="D55" s="19" t="s">
        <v>32</v>
      </c>
      <c r="E55" s="83" t="s">
        <v>10</v>
      </c>
      <c r="F55" s="46">
        <v>7001083</v>
      </c>
      <c r="G55" s="49">
        <v>3400</v>
      </c>
      <c r="H55" s="53"/>
    </row>
    <row r="56" spans="1:8" ht="12" customHeight="1">
      <c r="A56" s="8"/>
      <c r="B56" s="25"/>
      <c r="C56" s="17"/>
      <c r="D56" s="23"/>
      <c r="E56" s="78" t="s">
        <v>35</v>
      </c>
      <c r="F56" s="46">
        <v>7001082</v>
      </c>
      <c r="G56" s="49">
        <v>3400</v>
      </c>
      <c r="H56" s="53"/>
    </row>
    <row r="57" spans="1:8" ht="12" customHeight="1">
      <c r="A57" s="8"/>
      <c r="B57" s="25"/>
      <c r="C57" s="17"/>
      <c r="D57" s="10"/>
      <c r="E57" s="78" t="s">
        <v>12</v>
      </c>
      <c r="F57" s="46">
        <v>7001085</v>
      </c>
      <c r="G57" s="49">
        <v>3400</v>
      </c>
      <c r="H57" s="53"/>
    </row>
    <row r="58" spans="1:8" ht="12" customHeight="1">
      <c r="A58" s="8"/>
      <c r="B58" s="25"/>
      <c r="C58" s="17"/>
      <c r="D58" s="67"/>
      <c r="E58" s="84" t="s">
        <v>13</v>
      </c>
      <c r="F58" s="28">
        <v>7702130</v>
      </c>
      <c r="G58" s="64">
        <v>3400</v>
      </c>
      <c r="H58" s="53"/>
    </row>
    <row r="59" spans="1:8" ht="12" customHeight="1">
      <c r="A59" s="8"/>
      <c r="B59" s="25"/>
      <c r="C59" s="17"/>
      <c r="D59" s="19" t="s">
        <v>38</v>
      </c>
      <c r="E59" s="83" t="s">
        <v>15</v>
      </c>
      <c r="F59" s="46">
        <v>7011401</v>
      </c>
      <c r="G59" s="49">
        <v>3400</v>
      </c>
      <c r="H59" s="53"/>
    </row>
    <row r="60" spans="1:8" ht="12" customHeight="1">
      <c r="A60" s="8"/>
      <c r="B60" s="25"/>
      <c r="C60" s="17"/>
      <c r="E60" s="83" t="s">
        <v>14</v>
      </c>
      <c r="F60" s="46">
        <v>7011256</v>
      </c>
      <c r="G60" s="49">
        <v>3400</v>
      </c>
      <c r="H60" s="53"/>
    </row>
    <row r="61" spans="1:8" ht="12" customHeight="1">
      <c r="A61" s="8"/>
      <c r="B61" s="25"/>
      <c r="C61" s="17"/>
      <c r="E61" s="83" t="s">
        <v>16</v>
      </c>
      <c r="F61" s="46">
        <v>7702116</v>
      </c>
      <c r="G61" s="49">
        <v>3400</v>
      </c>
      <c r="H61" s="53"/>
    </row>
    <row r="62" spans="1:8" ht="12" customHeight="1">
      <c r="A62" s="8"/>
      <c r="B62" s="25"/>
      <c r="C62" s="17"/>
      <c r="D62" s="23"/>
      <c r="E62" s="85" t="s">
        <v>17</v>
      </c>
      <c r="F62" s="46">
        <v>7011355</v>
      </c>
      <c r="G62" s="49">
        <v>3400</v>
      </c>
      <c r="H62" s="53"/>
    </row>
    <row r="63" spans="1:8" ht="12" customHeight="1">
      <c r="A63" s="8"/>
      <c r="B63" s="25"/>
      <c r="C63" s="17"/>
      <c r="D63" s="23"/>
      <c r="E63" s="85" t="s">
        <v>40</v>
      </c>
      <c r="F63" s="46">
        <v>7702114</v>
      </c>
      <c r="G63" s="49">
        <v>3400</v>
      </c>
      <c r="H63" s="53"/>
    </row>
    <row r="64" spans="1:8" ht="12" customHeight="1">
      <c r="A64" s="8"/>
      <c r="B64" s="25"/>
      <c r="C64" s="17"/>
      <c r="D64" s="86"/>
      <c r="E64" s="87" t="s">
        <v>19</v>
      </c>
      <c r="F64" s="28">
        <v>7702149</v>
      </c>
      <c r="G64" s="64">
        <v>3400</v>
      </c>
      <c r="H64" s="53"/>
    </row>
    <row r="65" spans="1:8" ht="12" customHeight="1">
      <c r="A65" s="8"/>
      <c r="B65" s="25"/>
      <c r="C65" s="17"/>
      <c r="D65" s="88" t="s">
        <v>124</v>
      </c>
      <c r="E65" s="85" t="s">
        <v>128</v>
      </c>
      <c r="F65" s="46">
        <v>7001146</v>
      </c>
      <c r="G65" s="49">
        <v>3400</v>
      </c>
      <c r="H65" s="53"/>
    </row>
    <row r="66" spans="1:8" ht="12" customHeight="1">
      <c r="A66" s="8"/>
      <c r="B66" s="25"/>
      <c r="C66" s="17"/>
      <c r="D66" s="23"/>
      <c r="E66" s="85" t="s">
        <v>126</v>
      </c>
      <c r="F66" s="46">
        <v>7011427</v>
      </c>
      <c r="G66" s="49">
        <v>3400</v>
      </c>
      <c r="H66" s="53"/>
    </row>
    <row r="67" spans="1:8" ht="12" customHeight="1">
      <c r="A67" s="8"/>
      <c r="B67" s="25"/>
      <c r="C67" s="29"/>
      <c r="D67" s="23"/>
      <c r="E67" s="83" t="s">
        <v>129</v>
      </c>
      <c r="F67" s="46">
        <v>7011353</v>
      </c>
      <c r="G67" s="49">
        <v>3400</v>
      </c>
      <c r="H67" s="53"/>
    </row>
    <row r="68" spans="1:8" ht="3.75" customHeight="1">
      <c r="A68" s="31"/>
      <c r="B68" s="31"/>
      <c r="C68" s="31"/>
      <c r="D68" s="31"/>
      <c r="E68" s="42"/>
      <c r="F68" s="42"/>
      <c r="G68" s="69"/>
      <c r="H68" s="53"/>
    </row>
    <row r="69" spans="1:8" ht="12" customHeight="1">
      <c r="A69" s="8"/>
      <c r="B69" s="25"/>
      <c r="C69" s="17" t="s">
        <v>57</v>
      </c>
      <c r="D69" s="27"/>
      <c r="E69" s="91" t="s">
        <v>3</v>
      </c>
      <c r="F69" s="28">
        <v>7001850</v>
      </c>
      <c r="G69" s="64">
        <v>580</v>
      </c>
      <c r="H69" s="53"/>
    </row>
    <row r="70" spans="1:8" ht="12" customHeight="1">
      <c r="A70" s="8"/>
      <c r="B70" s="25"/>
      <c r="C70" s="17" t="s">
        <v>179</v>
      </c>
      <c r="D70" s="19" t="s">
        <v>32</v>
      </c>
      <c r="E70" s="83" t="s">
        <v>10</v>
      </c>
      <c r="F70" s="46">
        <v>7001853</v>
      </c>
      <c r="G70" s="49">
        <v>580</v>
      </c>
      <c r="H70" s="53"/>
    </row>
    <row r="71" spans="1:8" ht="12" customHeight="1">
      <c r="A71" s="8"/>
      <c r="B71" s="25"/>
      <c r="C71" s="34" t="s">
        <v>145</v>
      </c>
      <c r="D71" s="23"/>
      <c r="E71" s="78" t="s">
        <v>35</v>
      </c>
      <c r="F71" s="46">
        <v>7001851</v>
      </c>
      <c r="G71" s="49">
        <v>400</v>
      </c>
      <c r="H71" s="53"/>
    </row>
    <row r="72" spans="1:8" ht="12" customHeight="1">
      <c r="A72" s="8"/>
      <c r="B72" s="25"/>
      <c r="C72" s="17"/>
      <c r="D72" s="10"/>
      <c r="E72" s="78" t="s">
        <v>12</v>
      </c>
      <c r="F72" s="46">
        <v>7001854</v>
      </c>
      <c r="G72" s="49">
        <v>600</v>
      </c>
      <c r="H72" s="53"/>
    </row>
    <row r="73" spans="1:8" ht="12" customHeight="1">
      <c r="A73" s="8"/>
      <c r="B73" s="25"/>
      <c r="C73" s="17"/>
      <c r="D73" s="67"/>
      <c r="E73" s="84" t="s">
        <v>13</v>
      </c>
      <c r="F73" s="28">
        <v>8006230</v>
      </c>
      <c r="G73" s="64">
        <v>400</v>
      </c>
      <c r="H73" s="53"/>
    </row>
    <row r="74" spans="1:8" ht="20.25" customHeight="1">
      <c r="A74" s="8"/>
      <c r="B74" s="25"/>
      <c r="C74" s="17"/>
      <c r="D74" s="19" t="s">
        <v>38</v>
      </c>
      <c r="E74" s="83" t="s">
        <v>15</v>
      </c>
      <c r="F74" s="46">
        <v>7001857</v>
      </c>
      <c r="G74" s="49">
        <v>580</v>
      </c>
      <c r="H74" s="53"/>
    </row>
    <row r="75" spans="1:8" ht="11.25" customHeight="1">
      <c r="A75" s="8"/>
      <c r="B75" s="25"/>
      <c r="C75" s="17"/>
      <c r="E75" s="83" t="s">
        <v>14</v>
      </c>
      <c r="F75" s="46">
        <v>7001856</v>
      </c>
      <c r="G75" s="49">
        <v>600</v>
      </c>
      <c r="H75" s="53"/>
    </row>
    <row r="76" spans="1:8" ht="9.75" customHeight="1">
      <c r="A76" s="8"/>
      <c r="B76" s="25"/>
      <c r="C76" s="17"/>
      <c r="E76" s="83" t="s">
        <v>16</v>
      </c>
      <c r="F76" s="46">
        <v>7706216</v>
      </c>
      <c r="G76" s="49">
        <v>400</v>
      </c>
      <c r="H76" s="53"/>
    </row>
    <row r="77" spans="1:8" ht="11.25" customHeight="1">
      <c r="A77" s="8"/>
      <c r="B77" s="25"/>
      <c r="C77" s="17"/>
      <c r="D77" s="23"/>
      <c r="E77" s="85" t="s">
        <v>17</v>
      </c>
      <c r="F77" s="46">
        <v>7001860</v>
      </c>
      <c r="G77" s="49">
        <v>400</v>
      </c>
      <c r="H77" s="53"/>
    </row>
    <row r="78" spans="1:8" ht="12" customHeight="1">
      <c r="A78" s="8"/>
      <c r="B78" s="25"/>
      <c r="C78" s="17"/>
      <c r="D78" s="23"/>
      <c r="E78" s="85" t="s">
        <v>40</v>
      </c>
      <c r="F78" s="46">
        <v>7706214</v>
      </c>
      <c r="G78" s="49">
        <v>580</v>
      </c>
      <c r="H78" s="53"/>
    </row>
    <row r="79" spans="1:8" ht="12" customHeight="1">
      <c r="A79" s="8"/>
      <c r="B79" s="25"/>
      <c r="C79" s="17"/>
      <c r="D79" s="86"/>
      <c r="E79" s="87" t="s">
        <v>19</v>
      </c>
      <c r="F79" s="28">
        <v>7706249</v>
      </c>
      <c r="G79" s="64">
        <v>400</v>
      </c>
      <c r="H79" s="53"/>
    </row>
    <row r="80" spans="1:8" ht="12" customHeight="1">
      <c r="A80" s="8"/>
      <c r="B80" s="25"/>
      <c r="C80" s="17"/>
      <c r="D80" s="88" t="s">
        <v>124</v>
      </c>
      <c r="E80" s="85" t="s">
        <v>128</v>
      </c>
      <c r="F80" s="46">
        <v>7001855</v>
      </c>
      <c r="G80" s="49">
        <v>700</v>
      </c>
      <c r="H80" s="53"/>
    </row>
    <row r="81" spans="1:8" ht="12" customHeight="1">
      <c r="A81" s="8"/>
      <c r="B81" s="25"/>
      <c r="C81" s="17"/>
      <c r="D81" s="23"/>
      <c r="E81" s="85" t="s">
        <v>126</v>
      </c>
      <c r="F81" s="46">
        <v>7011210</v>
      </c>
      <c r="G81" s="49">
        <v>700</v>
      </c>
      <c r="H81" s="53"/>
    </row>
    <row r="82" spans="1:8" ht="12" customHeight="1">
      <c r="A82" s="8"/>
      <c r="B82" s="25"/>
      <c r="C82" s="17"/>
      <c r="D82" s="23"/>
      <c r="E82" s="83" t="s">
        <v>129</v>
      </c>
      <c r="F82" s="46">
        <v>7001712</v>
      </c>
      <c r="G82" s="49">
        <v>700</v>
      </c>
      <c r="H82" s="53"/>
    </row>
    <row r="83" spans="1:8" ht="3.75" customHeight="1">
      <c r="A83" s="31"/>
      <c r="B83" s="31"/>
      <c r="C83" s="31"/>
      <c r="D83" s="31"/>
      <c r="E83" s="42"/>
      <c r="F83" s="42"/>
      <c r="G83" s="69"/>
      <c r="H83" s="53"/>
    </row>
    <row r="84" spans="1:8" ht="3.75" customHeight="1">
      <c r="A84" s="8"/>
      <c r="B84" s="25"/>
      <c r="C84" s="8"/>
      <c r="D84" s="7"/>
      <c r="E84" s="10"/>
      <c r="F84" s="10"/>
      <c r="G84" s="72"/>
      <c r="H84" s="53"/>
    </row>
    <row r="85" spans="1:8" ht="12" customHeight="1">
      <c r="A85" s="8"/>
      <c r="B85" s="25"/>
      <c r="C85" s="17" t="s">
        <v>60</v>
      </c>
      <c r="D85" s="27"/>
      <c r="E85" s="91" t="s">
        <v>3</v>
      </c>
      <c r="F85" s="28">
        <v>7001175</v>
      </c>
      <c r="G85" s="64">
        <v>5200</v>
      </c>
      <c r="H85" s="53"/>
    </row>
    <row r="86" spans="1:8" ht="12" customHeight="1">
      <c r="A86" s="8"/>
      <c r="B86" s="25"/>
      <c r="C86" s="12" t="s">
        <v>177</v>
      </c>
      <c r="D86" s="19" t="s">
        <v>32</v>
      </c>
      <c r="E86" s="83" t="s">
        <v>10</v>
      </c>
      <c r="F86" s="46">
        <v>7001178</v>
      </c>
      <c r="G86" s="49">
        <v>5200</v>
      </c>
      <c r="H86" s="53"/>
    </row>
    <row r="87" spans="1:8" ht="12" customHeight="1">
      <c r="A87" s="8"/>
      <c r="B87" s="25"/>
      <c r="C87" s="17" t="s">
        <v>61</v>
      </c>
      <c r="D87" s="23"/>
      <c r="E87" s="78" t="s">
        <v>35</v>
      </c>
      <c r="F87" s="46">
        <v>7001176</v>
      </c>
      <c r="G87" s="49">
        <v>5200</v>
      </c>
      <c r="H87" s="53"/>
    </row>
    <row r="88" spans="1:8" ht="12" customHeight="1">
      <c r="A88" s="8"/>
      <c r="B88" s="25"/>
      <c r="C88" s="17"/>
      <c r="D88" s="10"/>
      <c r="E88" s="78" t="s">
        <v>12</v>
      </c>
      <c r="F88" s="46">
        <v>7001179</v>
      </c>
      <c r="G88" s="49">
        <v>5200</v>
      </c>
      <c r="H88" s="53"/>
    </row>
    <row r="89" spans="1:8" ht="12" customHeight="1">
      <c r="A89" s="8"/>
      <c r="B89" s="25"/>
      <c r="C89" s="17"/>
      <c r="D89" s="67"/>
      <c r="E89" s="84" t="s">
        <v>13</v>
      </c>
      <c r="F89" s="28">
        <v>8095230</v>
      </c>
      <c r="G89" s="64">
        <v>5200</v>
      </c>
      <c r="H89" s="53"/>
    </row>
    <row r="90" spans="1:8" ht="12" customHeight="1">
      <c r="A90" s="8"/>
      <c r="B90" s="25"/>
      <c r="C90" s="17"/>
      <c r="D90" s="19" t="s">
        <v>38</v>
      </c>
      <c r="E90" s="83" t="s">
        <v>15</v>
      </c>
      <c r="F90" s="46">
        <v>7011413</v>
      </c>
      <c r="G90" s="49">
        <v>5200</v>
      </c>
      <c r="H90" s="53"/>
    </row>
    <row r="91" spans="1:8" ht="12" customHeight="1">
      <c r="A91" s="8"/>
      <c r="B91" s="25"/>
      <c r="C91" s="17"/>
      <c r="E91" s="83" t="s">
        <v>14</v>
      </c>
      <c r="F91" s="46">
        <v>7011268</v>
      </c>
      <c r="G91" s="49">
        <v>5200</v>
      </c>
      <c r="H91" s="53"/>
    </row>
    <row r="92" spans="1:8" ht="12" customHeight="1">
      <c r="A92" s="8"/>
      <c r="B92" s="25"/>
      <c r="C92" s="17"/>
      <c r="E92" s="83" t="s">
        <v>16</v>
      </c>
      <c r="F92" s="46">
        <v>7795216</v>
      </c>
      <c r="G92" s="49">
        <v>5200</v>
      </c>
      <c r="H92" s="53"/>
    </row>
    <row r="93" spans="1:8" ht="12" customHeight="1">
      <c r="A93" s="8"/>
      <c r="B93" s="25"/>
      <c r="C93" s="17"/>
      <c r="D93" s="23"/>
      <c r="E93" s="85" t="s">
        <v>17</v>
      </c>
      <c r="F93" s="46">
        <v>7001193</v>
      </c>
      <c r="G93" s="49">
        <v>5200</v>
      </c>
      <c r="H93" s="53"/>
    </row>
    <row r="94" spans="1:8" ht="12" customHeight="1">
      <c r="A94" s="8"/>
      <c r="B94" s="25"/>
      <c r="C94" s="17"/>
      <c r="D94" s="23"/>
      <c r="E94" s="85" t="s">
        <v>40</v>
      </c>
      <c r="F94" s="46">
        <v>7795214</v>
      </c>
      <c r="G94" s="49">
        <v>5200</v>
      </c>
      <c r="H94" s="53"/>
    </row>
    <row r="95" spans="1:8" ht="12" customHeight="1">
      <c r="A95" s="8"/>
      <c r="B95" s="25"/>
      <c r="C95" s="17"/>
      <c r="D95" s="86"/>
      <c r="E95" s="87" t="s">
        <v>19</v>
      </c>
      <c r="F95" s="28">
        <v>7795249</v>
      </c>
      <c r="G95" s="64">
        <v>5200</v>
      </c>
      <c r="H95" s="53"/>
    </row>
    <row r="96" spans="1:8" ht="12" customHeight="1">
      <c r="A96" s="8"/>
      <c r="B96" s="25"/>
      <c r="C96" s="17"/>
      <c r="D96" s="88" t="s">
        <v>124</v>
      </c>
      <c r="E96" s="85" t="s">
        <v>128</v>
      </c>
      <c r="F96" s="46">
        <v>7001183</v>
      </c>
      <c r="G96" s="49">
        <v>5200</v>
      </c>
      <c r="H96" s="53"/>
    </row>
    <row r="97" spans="1:8" ht="12" customHeight="1">
      <c r="A97" s="8"/>
      <c r="B97" s="25"/>
      <c r="C97" s="17"/>
      <c r="D97" s="23"/>
      <c r="E97" s="85" t="s">
        <v>126</v>
      </c>
      <c r="F97" s="46">
        <v>7011396</v>
      </c>
      <c r="G97" s="49">
        <v>5200</v>
      </c>
      <c r="H97" s="53"/>
    </row>
    <row r="98" spans="1:8" ht="12" customHeight="1">
      <c r="A98" s="8"/>
      <c r="B98" s="25"/>
      <c r="C98" s="29"/>
      <c r="D98" s="23"/>
      <c r="E98" s="83" t="s">
        <v>129</v>
      </c>
      <c r="F98" s="46">
        <v>7071312</v>
      </c>
      <c r="G98" s="49">
        <v>5200</v>
      </c>
      <c r="H98" s="53"/>
    </row>
    <row r="99" spans="1:8" ht="3.75" customHeight="1">
      <c r="A99" s="31"/>
      <c r="B99" s="31"/>
      <c r="C99" s="31"/>
      <c r="D99" s="31"/>
      <c r="E99" s="42"/>
      <c r="F99" s="42"/>
      <c r="G99" s="69"/>
      <c r="H99" s="53"/>
    </row>
    <row r="100" spans="1:8" ht="3.75" customHeight="1">
      <c r="A100" s="29"/>
      <c r="B100" s="34"/>
      <c r="C100" s="29"/>
      <c r="D100" s="35"/>
      <c r="E100" s="54"/>
      <c r="F100" s="54"/>
      <c r="G100" s="72"/>
      <c r="H100" s="105"/>
    </row>
    <row r="101" spans="1:8" ht="12" customHeight="1">
      <c r="A101" s="29"/>
      <c r="B101" s="34"/>
      <c r="C101" s="37" t="s">
        <v>161</v>
      </c>
      <c r="D101" s="27"/>
      <c r="E101" s="91" t="s">
        <v>3</v>
      </c>
      <c r="F101" s="28">
        <v>7081500</v>
      </c>
      <c r="G101" s="64">
        <v>150</v>
      </c>
      <c r="H101" s="105"/>
    </row>
    <row r="102" spans="1:8" ht="12" customHeight="1">
      <c r="A102" s="29"/>
      <c r="B102" s="34"/>
      <c r="C102" s="37"/>
      <c r="D102" s="19" t="s">
        <v>32</v>
      </c>
      <c r="E102" s="83" t="s">
        <v>10</v>
      </c>
      <c r="F102" s="46">
        <v>7081503</v>
      </c>
      <c r="G102" s="49">
        <v>150</v>
      </c>
      <c r="H102" s="105"/>
    </row>
    <row r="103" spans="1:8" ht="12" customHeight="1">
      <c r="A103" s="29"/>
      <c r="B103" s="34"/>
      <c r="C103" s="37"/>
      <c r="D103" s="39"/>
      <c r="E103" s="78" t="s">
        <v>35</v>
      </c>
      <c r="F103" s="46">
        <v>7081501</v>
      </c>
      <c r="G103" s="49">
        <v>150</v>
      </c>
      <c r="H103" s="105"/>
    </row>
    <row r="104" spans="1:8" ht="12" customHeight="1">
      <c r="A104" s="29"/>
      <c r="B104" s="34"/>
      <c r="C104" s="37"/>
      <c r="D104" s="54"/>
      <c r="E104" s="78" t="s">
        <v>12</v>
      </c>
      <c r="F104" s="46">
        <v>7081504</v>
      </c>
      <c r="G104" s="49">
        <v>180</v>
      </c>
      <c r="H104" s="105"/>
    </row>
    <row r="105" spans="1:8" ht="12" customHeight="1">
      <c r="A105" s="29"/>
      <c r="B105" s="34"/>
      <c r="C105" s="37"/>
      <c r="D105" s="110"/>
      <c r="E105" s="84" t="s">
        <v>13</v>
      </c>
      <c r="F105" s="28">
        <v>8000430</v>
      </c>
      <c r="G105" s="64">
        <v>180</v>
      </c>
      <c r="H105" s="105"/>
    </row>
    <row r="106" spans="1:8" ht="12" customHeight="1">
      <c r="A106" s="29"/>
      <c r="B106" s="34"/>
      <c r="C106" s="37"/>
      <c r="D106" s="19" t="s">
        <v>38</v>
      </c>
      <c r="E106" s="83" t="s">
        <v>15</v>
      </c>
      <c r="F106" s="46">
        <v>7081510</v>
      </c>
      <c r="G106" s="49">
        <v>180</v>
      </c>
      <c r="H106" s="105"/>
    </row>
    <row r="107" spans="1:8" ht="12" customHeight="1">
      <c r="A107" s="29"/>
      <c r="B107" s="34"/>
      <c r="C107" s="37"/>
      <c r="D107" s="56"/>
      <c r="E107" s="83" t="s">
        <v>14</v>
      </c>
      <c r="F107" s="46">
        <v>7081508</v>
      </c>
      <c r="G107" s="49">
        <v>200</v>
      </c>
      <c r="H107" s="105"/>
    </row>
    <row r="108" spans="1:8" ht="12" customHeight="1">
      <c r="A108" s="29"/>
      <c r="B108" s="34"/>
      <c r="C108" s="37"/>
      <c r="D108" s="56"/>
      <c r="E108" s="129" t="s">
        <v>16</v>
      </c>
      <c r="F108" s="46">
        <v>8800416</v>
      </c>
      <c r="G108" s="49">
        <v>240</v>
      </c>
      <c r="H108" s="105"/>
    </row>
    <row r="109" spans="1:8" ht="12" customHeight="1">
      <c r="A109" s="29"/>
      <c r="B109" s="34"/>
      <c r="C109" s="37"/>
      <c r="D109" s="39"/>
      <c r="E109" s="85" t="s">
        <v>17</v>
      </c>
      <c r="F109" s="46">
        <v>7081493</v>
      </c>
      <c r="G109" s="49">
        <v>240</v>
      </c>
      <c r="H109" s="105"/>
    </row>
    <row r="110" spans="1:8" ht="12" customHeight="1">
      <c r="A110" s="29"/>
      <c r="B110" s="34"/>
      <c r="C110" s="37"/>
      <c r="D110" s="39"/>
      <c r="E110" s="85" t="s">
        <v>40</v>
      </c>
      <c r="F110" s="46">
        <v>8000414</v>
      </c>
      <c r="G110" s="49">
        <v>290</v>
      </c>
      <c r="H110" s="105"/>
    </row>
    <row r="111" spans="1:8" ht="12" customHeight="1">
      <c r="A111" s="29"/>
      <c r="B111" s="34"/>
      <c r="C111" s="37"/>
      <c r="D111" s="133"/>
      <c r="E111" s="87" t="s">
        <v>19</v>
      </c>
      <c r="F111" s="28">
        <v>8000449</v>
      </c>
      <c r="G111" s="64">
        <v>240</v>
      </c>
      <c r="H111" s="105"/>
    </row>
    <row r="112" spans="1:8" ht="12" customHeight="1">
      <c r="A112" s="29"/>
      <c r="B112" s="34"/>
      <c r="C112" s="37"/>
      <c r="D112" s="111" t="s">
        <v>124</v>
      </c>
      <c r="E112" s="85" t="s">
        <v>128</v>
      </c>
      <c r="F112" s="46">
        <v>7081506</v>
      </c>
      <c r="G112" s="49">
        <v>240</v>
      </c>
      <c r="H112" s="105"/>
    </row>
    <row r="113" spans="1:8" ht="12" customHeight="1">
      <c r="A113" s="29"/>
      <c r="B113" s="34"/>
      <c r="C113" s="37"/>
      <c r="D113" s="39"/>
      <c r="E113" s="85" t="s">
        <v>126</v>
      </c>
      <c r="F113" s="46">
        <v>7081499</v>
      </c>
      <c r="G113" s="49">
        <v>240</v>
      </c>
      <c r="H113" s="105"/>
    </row>
    <row r="114" spans="1:8" ht="12" customHeight="1">
      <c r="A114" s="29"/>
      <c r="B114" s="34"/>
      <c r="C114" s="37"/>
      <c r="D114" s="39"/>
      <c r="E114" s="83" t="s">
        <v>129</v>
      </c>
      <c r="F114" s="46">
        <v>8000417</v>
      </c>
      <c r="G114" s="49">
        <v>240</v>
      </c>
      <c r="H114" s="105"/>
    </row>
    <row r="115" spans="1:8" ht="3.75" customHeight="1">
      <c r="A115" s="32"/>
      <c r="B115" s="32"/>
      <c r="C115" s="135"/>
      <c r="D115" s="92"/>
      <c r="E115" s="136"/>
      <c r="F115" s="137"/>
      <c r="G115" s="71"/>
      <c r="H115" s="105"/>
    </row>
    <row r="116" spans="1:8" ht="3.75" customHeight="1">
      <c r="A116" s="8"/>
      <c r="B116" s="10"/>
      <c r="C116" s="10"/>
      <c r="D116" s="10"/>
      <c r="E116" s="10"/>
      <c r="F116" s="10"/>
      <c r="G116" s="72"/>
      <c r="H116" s="53"/>
    </row>
    <row r="117" spans="1:8" ht="24" customHeight="1">
      <c r="A117" s="8"/>
      <c r="B117" s="10"/>
      <c r="C117" s="40" t="s">
        <v>62</v>
      </c>
      <c r="D117" s="138"/>
      <c r="E117" s="93" t="s">
        <v>3</v>
      </c>
      <c r="F117" s="73" t="s">
        <v>180</v>
      </c>
      <c r="G117" s="64">
        <v>580</v>
      </c>
      <c r="H117" s="53"/>
    </row>
    <row r="118" spans="1:8" ht="31.5" customHeight="1">
      <c r="A118" s="8"/>
      <c r="B118" s="10"/>
      <c r="C118" s="117" t="s">
        <v>181</v>
      </c>
      <c r="D118" s="41" t="s">
        <v>32</v>
      </c>
      <c r="E118" s="94" t="s">
        <v>10</v>
      </c>
      <c r="F118" s="118" t="s">
        <v>182</v>
      </c>
      <c r="G118" s="49">
        <v>580</v>
      </c>
      <c r="H118" s="53"/>
    </row>
    <row r="119" spans="1:8" ht="29.25" customHeight="1">
      <c r="A119" s="8"/>
      <c r="B119" s="10"/>
      <c r="C119" s="74"/>
      <c r="D119" s="139"/>
      <c r="E119" s="95" t="s">
        <v>35</v>
      </c>
      <c r="F119" s="118" t="s">
        <v>183</v>
      </c>
      <c r="G119" s="49">
        <v>580</v>
      </c>
      <c r="H119" s="53"/>
    </row>
    <row r="120" spans="1:8" ht="23.25" customHeight="1">
      <c r="A120" s="8"/>
      <c r="B120" s="10"/>
      <c r="C120" s="20"/>
      <c r="D120" s="140"/>
      <c r="E120" s="95" t="s">
        <v>12</v>
      </c>
      <c r="F120" s="118" t="s">
        <v>184</v>
      </c>
      <c r="G120" s="49">
        <v>580</v>
      </c>
      <c r="H120" s="53"/>
    </row>
    <row r="121" spans="1:8" ht="30" customHeight="1">
      <c r="A121" s="8"/>
      <c r="B121" s="10"/>
      <c r="D121" s="119"/>
      <c r="E121" s="96" t="s">
        <v>13</v>
      </c>
      <c r="F121" s="73" t="s">
        <v>185</v>
      </c>
      <c r="G121" s="64">
        <v>580</v>
      </c>
      <c r="H121" s="53"/>
    </row>
    <row r="122" spans="1:8" ht="26.25" customHeight="1">
      <c r="A122" s="8"/>
      <c r="B122" s="10"/>
      <c r="C122" s="25"/>
      <c r="D122" s="41" t="s">
        <v>38</v>
      </c>
      <c r="E122" s="94" t="s">
        <v>15</v>
      </c>
      <c r="F122" s="118" t="s">
        <v>186</v>
      </c>
      <c r="G122" s="49">
        <v>580</v>
      </c>
      <c r="H122" s="53"/>
    </row>
    <row r="123" spans="1:8" ht="26.25" customHeight="1">
      <c r="A123" s="8"/>
      <c r="B123" s="10"/>
      <c r="C123" s="25"/>
      <c r="D123" s="141"/>
      <c r="E123" s="94" t="s">
        <v>14</v>
      </c>
      <c r="F123" s="118" t="s">
        <v>187</v>
      </c>
      <c r="G123" s="49">
        <v>580</v>
      </c>
      <c r="H123" s="53"/>
    </row>
    <row r="124" spans="1:8" ht="29.25" customHeight="1">
      <c r="A124" s="8"/>
      <c r="B124" s="10"/>
      <c r="C124" s="25"/>
      <c r="D124" s="141"/>
      <c r="E124" s="142" t="s">
        <v>16</v>
      </c>
      <c r="F124" s="118" t="s">
        <v>188</v>
      </c>
      <c r="G124" s="49">
        <v>580</v>
      </c>
      <c r="H124" s="53"/>
    </row>
    <row r="125" spans="1:8" ht="25.5" customHeight="1">
      <c r="A125" s="8"/>
      <c r="B125" s="10"/>
      <c r="C125" s="25"/>
      <c r="D125" s="139"/>
      <c r="E125" s="97" t="s">
        <v>17</v>
      </c>
      <c r="F125" s="118" t="s">
        <v>189</v>
      </c>
      <c r="G125" s="49">
        <v>580</v>
      </c>
      <c r="H125" s="53"/>
    </row>
    <row r="126" spans="1:8" ht="23.25" customHeight="1">
      <c r="A126" s="8"/>
      <c r="B126" s="10"/>
      <c r="C126" s="25"/>
      <c r="D126" s="139"/>
      <c r="E126" s="97" t="s">
        <v>40</v>
      </c>
      <c r="F126" s="118" t="s">
        <v>190</v>
      </c>
      <c r="G126" s="49">
        <v>580</v>
      </c>
      <c r="H126" s="53"/>
    </row>
    <row r="127" spans="1:8" ht="30.75" customHeight="1">
      <c r="A127" s="8"/>
      <c r="B127" s="10"/>
      <c r="C127" s="25"/>
      <c r="D127" s="143"/>
      <c r="E127" s="98" t="s">
        <v>19</v>
      </c>
      <c r="F127" s="73" t="s">
        <v>191</v>
      </c>
      <c r="G127" s="64">
        <v>680</v>
      </c>
      <c r="H127" s="53"/>
    </row>
    <row r="128" spans="1:8" ht="24.75" customHeight="1">
      <c r="A128" s="8"/>
      <c r="B128" s="10"/>
      <c r="C128" s="25"/>
      <c r="D128" s="120" t="s">
        <v>124</v>
      </c>
      <c r="E128" s="97" t="s">
        <v>128</v>
      </c>
      <c r="F128" s="118" t="s">
        <v>192</v>
      </c>
      <c r="G128" s="49">
        <v>680</v>
      </c>
      <c r="H128" s="53"/>
    </row>
    <row r="129" spans="1:8" ht="27.75" customHeight="1">
      <c r="A129" s="8"/>
      <c r="B129" s="10"/>
      <c r="C129" s="25"/>
      <c r="D129" s="139"/>
      <c r="E129" s="97" t="s">
        <v>126</v>
      </c>
      <c r="F129" s="118" t="s">
        <v>193</v>
      </c>
      <c r="G129" s="49">
        <v>680</v>
      </c>
      <c r="H129" s="53"/>
    </row>
    <row r="130" spans="1:8" ht="25.5" customHeight="1">
      <c r="A130" s="8"/>
      <c r="B130" s="10"/>
      <c r="C130" s="25"/>
      <c r="D130" s="23"/>
      <c r="E130" s="83" t="s">
        <v>129</v>
      </c>
      <c r="F130" s="118" t="s">
        <v>194</v>
      </c>
      <c r="G130" s="49">
        <v>680</v>
      </c>
      <c r="H130" s="53"/>
    </row>
    <row r="131" spans="1:8" ht="3.75" customHeight="1">
      <c r="A131" s="31"/>
      <c r="B131" s="42"/>
      <c r="C131" s="42"/>
      <c r="D131" s="42"/>
      <c r="E131" s="42"/>
      <c r="F131" s="42"/>
      <c r="G131" s="69"/>
      <c r="H131" s="53"/>
    </row>
    <row r="132" spans="1:8" ht="3.75" customHeight="1">
      <c r="A132" s="8"/>
      <c r="B132" s="43"/>
      <c r="C132" s="74"/>
      <c r="D132" s="43"/>
      <c r="E132" s="10"/>
      <c r="F132" s="10"/>
      <c r="G132" s="72"/>
      <c r="H132" s="53"/>
    </row>
    <row r="133" spans="1:8" ht="12" customHeight="1">
      <c r="A133" s="8"/>
      <c r="B133" s="43"/>
      <c r="C133" s="17" t="s">
        <v>74</v>
      </c>
      <c r="D133" s="27"/>
      <c r="E133" s="91" t="s">
        <v>3</v>
      </c>
      <c r="F133" s="28">
        <v>7081650</v>
      </c>
      <c r="G133" s="64">
        <v>200</v>
      </c>
      <c r="H133" s="53"/>
    </row>
    <row r="134" spans="1:8" ht="12" customHeight="1">
      <c r="A134" s="8"/>
      <c r="B134" s="43"/>
      <c r="C134" s="20" t="s">
        <v>176</v>
      </c>
      <c r="D134" s="19" t="s">
        <v>32</v>
      </c>
      <c r="E134" s="83" t="s">
        <v>10</v>
      </c>
      <c r="F134" s="46">
        <v>7081661</v>
      </c>
      <c r="G134" s="49">
        <v>270</v>
      </c>
      <c r="H134" s="53"/>
    </row>
    <row r="135" spans="1:8" ht="12" customHeight="1">
      <c r="A135" s="8"/>
      <c r="B135" s="25"/>
      <c r="D135" s="23"/>
      <c r="E135" s="78" t="s">
        <v>35</v>
      </c>
      <c r="F135" s="46">
        <v>7081651</v>
      </c>
      <c r="G135" s="49">
        <v>200</v>
      </c>
      <c r="H135" s="53"/>
    </row>
    <row r="136" spans="1:8" ht="12" customHeight="1">
      <c r="A136" s="8"/>
      <c r="B136" s="25"/>
      <c r="D136" s="10"/>
      <c r="E136" s="78" t="s">
        <v>12</v>
      </c>
      <c r="F136" s="46">
        <v>7081654</v>
      </c>
      <c r="G136" s="49">
        <v>230</v>
      </c>
      <c r="H136" s="53"/>
    </row>
    <row r="137" spans="1:8" ht="12" customHeight="1">
      <c r="A137" s="8"/>
      <c r="B137" s="25"/>
      <c r="D137" s="67"/>
      <c r="E137" s="84" t="s">
        <v>13</v>
      </c>
      <c r="F137" s="28">
        <v>8018630</v>
      </c>
      <c r="G137" s="64">
        <v>230</v>
      </c>
      <c r="H137" s="53"/>
    </row>
    <row r="138" spans="1:8" ht="12" customHeight="1">
      <c r="A138" s="8"/>
      <c r="B138" s="25"/>
      <c r="D138" s="19" t="s">
        <v>38</v>
      </c>
      <c r="E138" s="83" t="s">
        <v>15</v>
      </c>
      <c r="F138" s="46">
        <v>7081658</v>
      </c>
      <c r="G138" s="49">
        <v>230</v>
      </c>
      <c r="H138" s="53"/>
    </row>
    <row r="139" spans="1:8" ht="12" customHeight="1">
      <c r="A139" s="8"/>
      <c r="B139" s="25"/>
      <c r="E139" s="83" t="s">
        <v>14</v>
      </c>
      <c r="F139" s="46">
        <v>7081656</v>
      </c>
      <c r="G139" s="49">
        <v>310</v>
      </c>
      <c r="H139" s="53"/>
    </row>
    <row r="140" spans="1:8" ht="12" customHeight="1">
      <c r="A140" s="8"/>
      <c r="B140" s="25"/>
      <c r="E140" s="129" t="s">
        <v>16</v>
      </c>
      <c r="F140" s="46">
        <v>8018616</v>
      </c>
      <c r="G140" s="49">
        <v>230</v>
      </c>
      <c r="H140" s="53"/>
    </row>
    <row r="141" spans="1:8" ht="12" customHeight="1">
      <c r="A141" s="8"/>
      <c r="B141" s="25"/>
      <c r="D141" s="23"/>
      <c r="E141" s="85" t="s">
        <v>17</v>
      </c>
      <c r="F141" s="46">
        <v>7081652</v>
      </c>
      <c r="G141" s="49">
        <v>230</v>
      </c>
      <c r="H141" s="53"/>
    </row>
    <row r="142" spans="1:8" ht="12" customHeight="1">
      <c r="A142" s="8"/>
      <c r="B142" s="25"/>
      <c r="D142" s="23"/>
      <c r="E142" s="85" t="s">
        <v>40</v>
      </c>
      <c r="F142" s="46">
        <v>8018614</v>
      </c>
      <c r="G142" s="49">
        <v>200</v>
      </c>
      <c r="H142" s="53"/>
    </row>
    <row r="143" spans="1:8" ht="12" customHeight="1">
      <c r="A143" s="8"/>
      <c r="B143" s="25"/>
      <c r="D143" s="86"/>
      <c r="E143" s="87" t="s">
        <v>19</v>
      </c>
      <c r="F143" s="28">
        <v>8018649</v>
      </c>
      <c r="G143" s="64">
        <v>230</v>
      </c>
      <c r="H143" s="53"/>
    </row>
    <row r="144" spans="1:8" ht="12" customHeight="1">
      <c r="A144" s="8"/>
      <c r="B144" s="25"/>
      <c r="D144" s="88" t="s">
        <v>124</v>
      </c>
      <c r="E144" s="85" t="s">
        <v>128</v>
      </c>
      <c r="F144" s="46">
        <v>7081655</v>
      </c>
      <c r="G144" s="49">
        <v>230</v>
      </c>
      <c r="H144" s="53"/>
    </row>
    <row r="145" spans="1:8" ht="12" customHeight="1">
      <c r="A145" s="8"/>
      <c r="B145" s="25"/>
      <c r="D145" s="23"/>
      <c r="E145" s="85" t="s">
        <v>126</v>
      </c>
      <c r="F145" s="46">
        <v>8018617</v>
      </c>
      <c r="G145" s="49">
        <v>360</v>
      </c>
      <c r="H145" s="53"/>
    </row>
    <row r="146" spans="1:8" ht="12" customHeight="1">
      <c r="A146" s="8"/>
      <c r="B146" s="25"/>
      <c r="D146" s="23"/>
      <c r="E146" s="83" t="s">
        <v>129</v>
      </c>
      <c r="F146" s="46">
        <v>8018610</v>
      </c>
      <c r="G146" s="49">
        <v>230</v>
      </c>
      <c r="H146" s="53"/>
    </row>
    <row r="147" spans="1:8" ht="3.75" customHeight="1">
      <c r="A147" s="31"/>
      <c r="B147" s="42"/>
      <c r="C147" s="42"/>
      <c r="D147" s="42"/>
      <c r="E147" s="42"/>
      <c r="F147" s="42"/>
      <c r="G147" s="75"/>
      <c r="H147" s="53"/>
    </row>
    <row r="148" spans="1:8" ht="4.5" customHeight="1">
      <c r="A148" s="8"/>
      <c r="B148" s="43"/>
      <c r="C148" s="74"/>
      <c r="D148" s="43"/>
      <c r="E148" s="10"/>
      <c r="F148" s="10"/>
      <c r="G148" s="72"/>
      <c r="H148" s="53"/>
    </row>
    <row r="149" spans="1:8" ht="12" customHeight="1">
      <c r="A149" s="8"/>
      <c r="B149" s="43"/>
      <c r="C149" s="17" t="s">
        <v>168</v>
      </c>
      <c r="D149" s="27"/>
      <c r="E149" s="91" t="s">
        <v>3</v>
      </c>
      <c r="F149" s="28">
        <v>7081400</v>
      </c>
      <c r="G149" s="64">
        <v>150</v>
      </c>
      <c r="H149" s="53"/>
    </row>
    <row r="150" spans="1:8" ht="12" customHeight="1">
      <c r="A150" s="8"/>
      <c r="B150" s="43"/>
      <c r="C150" s="74" t="s">
        <v>195</v>
      </c>
      <c r="D150" s="19" t="s">
        <v>32</v>
      </c>
      <c r="E150" s="83" t="s">
        <v>10</v>
      </c>
      <c r="F150" s="46">
        <v>7081403</v>
      </c>
      <c r="G150" s="49">
        <v>150</v>
      </c>
      <c r="H150" s="53"/>
    </row>
    <row r="151" spans="1:8" ht="12" customHeight="1">
      <c r="A151" s="8"/>
      <c r="B151" s="25"/>
      <c r="C151" s="20" t="s">
        <v>176</v>
      </c>
      <c r="D151" s="23"/>
      <c r="E151" s="78" t="s">
        <v>35</v>
      </c>
      <c r="F151" s="46">
        <v>7081401</v>
      </c>
      <c r="G151" s="49">
        <v>150</v>
      </c>
      <c r="H151" s="53"/>
    </row>
    <row r="152" spans="1:8" ht="12" customHeight="1">
      <c r="A152" s="8"/>
      <c r="B152" s="25"/>
      <c r="C152" s="29"/>
      <c r="D152" s="10"/>
      <c r="E152" s="78" t="s">
        <v>12</v>
      </c>
      <c r="F152" s="46">
        <v>7081404</v>
      </c>
      <c r="G152" s="49">
        <v>190</v>
      </c>
      <c r="H152" s="53"/>
    </row>
    <row r="153" spans="1:8" ht="12" customHeight="1">
      <c r="A153" s="8"/>
      <c r="B153" s="25"/>
      <c r="D153" s="67"/>
      <c r="E153" s="84" t="s">
        <v>13</v>
      </c>
      <c r="F153" s="28">
        <v>8000530</v>
      </c>
      <c r="G153" s="64">
        <v>190</v>
      </c>
      <c r="H153" s="53"/>
    </row>
    <row r="154" spans="1:8" ht="12" customHeight="1">
      <c r="A154" s="8"/>
      <c r="B154" s="25"/>
      <c r="D154" s="19" t="s">
        <v>38</v>
      </c>
      <c r="E154" s="83" t="s">
        <v>15</v>
      </c>
      <c r="F154" s="46">
        <v>7081409</v>
      </c>
      <c r="G154" s="49">
        <v>190</v>
      </c>
      <c r="H154" s="53"/>
    </row>
    <row r="155" spans="1:8" ht="12" customHeight="1">
      <c r="A155" s="8"/>
      <c r="B155" s="25"/>
      <c r="E155" s="83" t="s">
        <v>14</v>
      </c>
      <c r="F155" s="46">
        <v>7081407</v>
      </c>
      <c r="G155" s="49">
        <v>220</v>
      </c>
      <c r="H155" s="53"/>
    </row>
    <row r="156" spans="1:8" ht="12" customHeight="1">
      <c r="A156" s="8"/>
      <c r="B156" s="25"/>
      <c r="E156" s="83" t="s">
        <v>16</v>
      </c>
      <c r="F156" s="46">
        <v>8000516</v>
      </c>
      <c r="G156" s="49">
        <v>220</v>
      </c>
      <c r="H156" s="53"/>
    </row>
    <row r="157" spans="1:8" ht="12" customHeight="1">
      <c r="A157" s="8"/>
      <c r="B157" s="25"/>
      <c r="D157" s="23"/>
      <c r="E157" s="85" t="s">
        <v>17</v>
      </c>
      <c r="F157" s="46">
        <v>7081416</v>
      </c>
      <c r="G157" s="49">
        <v>220</v>
      </c>
      <c r="H157" s="53"/>
    </row>
    <row r="158" spans="1:8" ht="12" customHeight="1">
      <c r="A158" s="8"/>
      <c r="B158" s="25"/>
      <c r="D158" s="23"/>
      <c r="E158" s="85" t="s">
        <v>40</v>
      </c>
      <c r="F158" s="46">
        <v>8000514</v>
      </c>
      <c r="G158" s="49">
        <v>190</v>
      </c>
      <c r="H158" s="53"/>
    </row>
    <row r="159" spans="1:8" ht="12" customHeight="1">
      <c r="A159" s="8"/>
      <c r="B159" s="25"/>
      <c r="D159" s="86"/>
      <c r="E159" s="87" t="s">
        <v>19</v>
      </c>
      <c r="F159" s="28">
        <v>8000549</v>
      </c>
      <c r="G159" s="64">
        <v>190</v>
      </c>
      <c r="H159" s="53"/>
    </row>
    <row r="160" spans="1:8" ht="12" customHeight="1">
      <c r="A160" s="8"/>
      <c r="B160" s="25"/>
      <c r="D160" s="88" t="s">
        <v>124</v>
      </c>
      <c r="E160" s="85" t="s">
        <v>128</v>
      </c>
      <c r="F160" s="46">
        <v>7081405</v>
      </c>
      <c r="G160" s="49">
        <v>190</v>
      </c>
      <c r="H160" s="53"/>
    </row>
    <row r="161" spans="1:8" ht="12" customHeight="1">
      <c r="A161" s="8"/>
      <c r="B161" s="25"/>
      <c r="D161" s="23"/>
      <c r="E161" s="85" t="s">
        <v>126</v>
      </c>
      <c r="F161" s="46">
        <v>7081390</v>
      </c>
      <c r="G161" s="49">
        <v>190</v>
      </c>
      <c r="H161" s="53"/>
    </row>
    <row r="162" spans="1:8" ht="12" customHeight="1">
      <c r="A162" s="8"/>
      <c r="B162" s="25"/>
      <c r="D162" s="23"/>
      <c r="E162" s="83" t="s">
        <v>129</v>
      </c>
      <c r="F162" s="46">
        <v>8000517</v>
      </c>
      <c r="G162" s="49">
        <v>190</v>
      </c>
      <c r="H162" s="53"/>
    </row>
    <row r="163" spans="1:8" ht="3.75" customHeight="1">
      <c r="A163" s="31"/>
      <c r="B163" s="42"/>
      <c r="C163" s="42"/>
      <c r="D163" s="42"/>
      <c r="E163" s="42"/>
      <c r="F163" s="42"/>
      <c r="G163" s="75"/>
      <c r="H163" s="53"/>
    </row>
    <row r="164" spans="1:8" ht="3.75" customHeight="1">
      <c r="A164" s="8"/>
      <c r="B164" s="25"/>
      <c r="C164" s="8"/>
      <c r="D164" s="7"/>
      <c r="E164" s="10"/>
      <c r="F164" s="10"/>
      <c r="G164" s="49"/>
      <c r="H164" s="53"/>
    </row>
    <row r="165" spans="1:8" ht="12" customHeight="1">
      <c r="A165" s="8"/>
      <c r="B165" s="25"/>
      <c r="C165" s="17" t="s">
        <v>76</v>
      </c>
      <c r="D165" s="27"/>
      <c r="E165" s="91" t="s">
        <v>3</v>
      </c>
      <c r="F165" s="28">
        <v>7081910</v>
      </c>
      <c r="G165" s="64">
        <v>27500</v>
      </c>
      <c r="H165" s="53"/>
    </row>
    <row r="166" spans="1:8" ht="12" customHeight="1">
      <c r="A166" s="8"/>
      <c r="B166" s="25"/>
      <c r="C166" s="44" t="s">
        <v>77</v>
      </c>
      <c r="D166" s="19" t="s">
        <v>32</v>
      </c>
      <c r="E166" s="83" t="s">
        <v>10</v>
      </c>
      <c r="F166" s="46">
        <v>7081913</v>
      </c>
      <c r="G166" s="49">
        <v>27500</v>
      </c>
      <c r="H166" s="53"/>
    </row>
    <row r="167" spans="1:8" ht="12" customHeight="1">
      <c r="A167" s="8"/>
      <c r="B167" s="25"/>
      <c r="C167" s="44" t="s">
        <v>78</v>
      </c>
      <c r="D167" s="23"/>
      <c r="E167" s="78" t="s">
        <v>35</v>
      </c>
      <c r="F167" s="46">
        <v>7081911</v>
      </c>
      <c r="G167" s="49">
        <v>27500</v>
      </c>
      <c r="H167" s="53"/>
    </row>
    <row r="168" spans="1:8" ht="12" customHeight="1">
      <c r="A168" s="8"/>
      <c r="B168" s="25"/>
      <c r="C168" s="44"/>
      <c r="D168" s="10"/>
      <c r="E168" s="78" t="s">
        <v>12</v>
      </c>
      <c r="F168" s="46">
        <v>7081914</v>
      </c>
      <c r="G168" s="49">
        <v>27500</v>
      </c>
      <c r="H168" s="53"/>
    </row>
    <row r="169" spans="1:8" ht="12" customHeight="1">
      <c r="A169" s="8"/>
      <c r="B169" s="25"/>
      <c r="C169" s="44"/>
      <c r="D169" s="67"/>
      <c r="E169" s="84" t="s">
        <v>13</v>
      </c>
      <c r="F169" s="28">
        <v>8029030</v>
      </c>
      <c r="G169" s="64">
        <v>27500</v>
      </c>
      <c r="H169" s="53"/>
    </row>
    <row r="170" spans="1:8" ht="12" customHeight="1">
      <c r="A170" s="8"/>
      <c r="B170" s="25"/>
      <c r="C170" s="44"/>
      <c r="D170" s="19" t="s">
        <v>38</v>
      </c>
      <c r="E170" s="83" t="s">
        <v>15</v>
      </c>
      <c r="F170" s="46">
        <v>7081917</v>
      </c>
      <c r="G170" s="49">
        <v>27500</v>
      </c>
      <c r="H170" s="53"/>
    </row>
    <row r="171" spans="1:8" ht="12" customHeight="1">
      <c r="A171" s="8"/>
      <c r="B171" s="25"/>
      <c r="C171" s="44"/>
      <c r="E171" s="83" t="s">
        <v>14</v>
      </c>
      <c r="F171" s="46">
        <v>7081916</v>
      </c>
      <c r="G171" s="49">
        <v>27500</v>
      </c>
      <c r="H171" s="53"/>
    </row>
    <row r="172" spans="1:8" ht="12" customHeight="1">
      <c r="A172" s="8"/>
      <c r="B172" s="25"/>
      <c r="C172" s="44"/>
      <c r="E172" s="83" t="s">
        <v>16</v>
      </c>
      <c r="F172" s="46">
        <v>8029016</v>
      </c>
      <c r="G172" s="49">
        <v>27500</v>
      </c>
      <c r="H172" s="53"/>
    </row>
    <row r="173" spans="1:8" ht="12" customHeight="1">
      <c r="A173" s="8"/>
      <c r="B173" s="25"/>
      <c r="C173" s="44"/>
      <c r="D173" s="23"/>
      <c r="E173" s="85" t="s">
        <v>17</v>
      </c>
      <c r="F173" s="46">
        <v>7081912</v>
      </c>
      <c r="G173" s="49">
        <v>27500</v>
      </c>
      <c r="H173" s="53"/>
    </row>
    <row r="174" spans="1:8" ht="12" customHeight="1">
      <c r="A174" s="8"/>
      <c r="B174" s="25"/>
      <c r="C174" s="44"/>
      <c r="D174" s="23"/>
      <c r="E174" s="85" t="s">
        <v>40</v>
      </c>
      <c r="F174" s="46">
        <v>8029014</v>
      </c>
      <c r="G174" s="49">
        <v>27500</v>
      </c>
      <c r="H174" s="53"/>
    </row>
    <row r="175" spans="1:8" ht="12" customHeight="1">
      <c r="A175" s="8"/>
      <c r="B175" s="25"/>
      <c r="C175" s="44"/>
      <c r="D175" s="86"/>
      <c r="E175" s="87" t="s">
        <v>19</v>
      </c>
      <c r="F175" s="28">
        <v>8029049</v>
      </c>
      <c r="G175" s="64">
        <v>27500</v>
      </c>
      <c r="H175" s="53"/>
    </row>
    <row r="176" spans="1:8" ht="12" customHeight="1">
      <c r="A176" s="8"/>
      <c r="B176" s="25"/>
      <c r="C176" s="44"/>
      <c r="D176" s="88" t="s">
        <v>124</v>
      </c>
      <c r="E176" s="85" t="s">
        <v>128</v>
      </c>
      <c r="F176" s="46">
        <v>7081915</v>
      </c>
      <c r="G176" s="49">
        <v>27500</v>
      </c>
      <c r="H176" s="53"/>
    </row>
    <row r="177" spans="1:8" ht="12" customHeight="1">
      <c r="A177" s="8"/>
      <c r="B177" s="25"/>
      <c r="C177" s="44"/>
      <c r="D177" s="23"/>
      <c r="E177" s="85" t="s">
        <v>126</v>
      </c>
      <c r="F177" s="46">
        <v>7081918</v>
      </c>
      <c r="G177" s="49">
        <v>27500</v>
      </c>
      <c r="H177" s="53"/>
    </row>
    <row r="178" spans="1:8" ht="12" customHeight="1">
      <c r="A178" s="8"/>
      <c r="B178" s="25"/>
      <c r="D178" s="23"/>
      <c r="E178" s="83" t="s">
        <v>129</v>
      </c>
      <c r="F178" s="46">
        <v>8029017</v>
      </c>
      <c r="G178" s="49">
        <v>27500</v>
      </c>
      <c r="H178" s="53"/>
    </row>
    <row r="179" spans="1:8" ht="3.75" customHeight="1">
      <c r="A179" s="31"/>
      <c r="B179" s="31"/>
      <c r="C179" s="31"/>
      <c r="D179" s="31"/>
      <c r="E179" s="42"/>
      <c r="F179" s="42"/>
      <c r="G179" s="75"/>
      <c r="H179" s="53"/>
    </row>
    <row r="180" spans="1:8" ht="3.75" customHeight="1">
      <c r="A180" s="8"/>
      <c r="B180" s="25"/>
      <c r="C180" s="8"/>
      <c r="D180" s="7"/>
      <c r="E180" s="10"/>
      <c r="F180" s="10"/>
      <c r="G180" s="49"/>
      <c r="H180" s="53"/>
    </row>
    <row r="181" spans="1:8" ht="12" customHeight="1">
      <c r="A181" s="8"/>
      <c r="B181" s="25"/>
      <c r="C181" s="17" t="s">
        <v>76</v>
      </c>
      <c r="D181" s="27"/>
      <c r="E181" s="91" t="s">
        <v>3</v>
      </c>
      <c r="F181" s="28">
        <v>7081930</v>
      </c>
      <c r="G181" s="64">
        <v>24500</v>
      </c>
      <c r="H181" s="53"/>
    </row>
    <row r="182" spans="1:8" ht="12" customHeight="1">
      <c r="A182" s="8"/>
      <c r="B182" s="25"/>
      <c r="C182" s="44" t="s">
        <v>79</v>
      </c>
      <c r="D182" s="19" t="s">
        <v>32</v>
      </c>
      <c r="E182" s="83" t="s">
        <v>10</v>
      </c>
      <c r="F182" s="46">
        <v>7081933</v>
      </c>
      <c r="G182" s="49">
        <v>24500</v>
      </c>
      <c r="H182" s="53"/>
    </row>
    <row r="183" spans="1:8" ht="12" customHeight="1">
      <c r="A183" s="8"/>
      <c r="B183" s="25"/>
      <c r="C183" s="34" t="s">
        <v>117</v>
      </c>
      <c r="D183" s="23"/>
      <c r="E183" s="78" t="s">
        <v>35</v>
      </c>
      <c r="F183" s="46">
        <v>7081931</v>
      </c>
      <c r="G183" s="49">
        <v>24500</v>
      </c>
      <c r="H183" s="53"/>
    </row>
    <row r="184" spans="1:8" ht="12" customHeight="1">
      <c r="A184" s="8"/>
      <c r="B184" s="25"/>
      <c r="C184" s="34" t="s">
        <v>196</v>
      </c>
      <c r="D184" s="10"/>
      <c r="E184" s="78" t="s">
        <v>12</v>
      </c>
      <c r="F184" s="46">
        <v>7081934</v>
      </c>
      <c r="G184" s="49">
        <v>24500</v>
      </c>
      <c r="H184" s="53"/>
    </row>
    <row r="185" spans="1:8" ht="12" customHeight="1">
      <c r="A185" s="8"/>
      <c r="B185" s="25"/>
      <c r="C185" s="44"/>
      <c r="D185" s="67"/>
      <c r="E185" s="84" t="s">
        <v>13</v>
      </c>
      <c r="F185" s="28">
        <v>8029130</v>
      </c>
      <c r="G185" s="64">
        <v>24500</v>
      </c>
      <c r="H185" s="53"/>
    </row>
    <row r="186" spans="1:8" ht="12" customHeight="1">
      <c r="A186" s="8"/>
      <c r="B186" s="25"/>
      <c r="C186" s="44"/>
      <c r="D186" s="19" t="s">
        <v>38</v>
      </c>
      <c r="E186" s="83" t="s">
        <v>15</v>
      </c>
      <c r="F186" s="46">
        <v>7081937</v>
      </c>
      <c r="G186" s="49">
        <v>24500</v>
      </c>
      <c r="H186" s="53"/>
    </row>
    <row r="187" spans="1:8" ht="12" customHeight="1">
      <c r="A187" s="8"/>
      <c r="B187" s="25"/>
      <c r="C187" s="44"/>
      <c r="E187" s="83" t="s">
        <v>14</v>
      </c>
      <c r="F187" s="46">
        <v>7081936</v>
      </c>
      <c r="G187" s="49">
        <v>24500</v>
      </c>
      <c r="H187" s="53"/>
    </row>
    <row r="188" spans="1:8" ht="12" customHeight="1">
      <c r="A188" s="8"/>
      <c r="B188" s="25"/>
      <c r="C188" s="44"/>
      <c r="E188" s="83" t="s">
        <v>16</v>
      </c>
      <c r="F188" s="46">
        <v>8029116</v>
      </c>
      <c r="G188" s="49">
        <v>24500</v>
      </c>
      <c r="H188" s="53"/>
    </row>
    <row r="189" spans="1:8" ht="12" customHeight="1">
      <c r="A189" s="8"/>
      <c r="B189" s="25"/>
      <c r="C189" s="44"/>
      <c r="D189" s="23"/>
      <c r="E189" s="85" t="s">
        <v>17</v>
      </c>
      <c r="F189" s="46">
        <v>7081932</v>
      </c>
      <c r="G189" s="49">
        <v>24500</v>
      </c>
      <c r="H189" s="53"/>
    </row>
    <row r="190" spans="1:8" ht="12" customHeight="1">
      <c r="A190" s="8"/>
      <c r="B190" s="25"/>
      <c r="C190" s="44"/>
      <c r="D190" s="23"/>
      <c r="E190" s="85" t="s">
        <v>40</v>
      </c>
      <c r="F190" s="46">
        <v>8029114</v>
      </c>
      <c r="G190" s="49">
        <v>24500</v>
      </c>
      <c r="H190" s="53"/>
    </row>
    <row r="191" spans="1:8" ht="12" customHeight="1">
      <c r="A191" s="8"/>
      <c r="B191" s="25"/>
      <c r="C191" s="44"/>
      <c r="D191" s="86"/>
      <c r="E191" s="87" t="s">
        <v>19</v>
      </c>
      <c r="F191" s="28">
        <v>8029149</v>
      </c>
      <c r="G191" s="64">
        <v>24500</v>
      </c>
      <c r="H191" s="53"/>
    </row>
    <row r="192" spans="1:8" ht="12" customHeight="1">
      <c r="A192" s="8"/>
      <c r="B192" s="25"/>
      <c r="C192" s="44"/>
      <c r="D192" s="88" t="s">
        <v>124</v>
      </c>
      <c r="E192" s="85" t="s">
        <v>128</v>
      </c>
      <c r="F192" s="46">
        <v>8029114</v>
      </c>
      <c r="G192" s="49">
        <v>24500</v>
      </c>
      <c r="H192" s="53"/>
    </row>
    <row r="193" spans="1:8" ht="12" customHeight="1">
      <c r="A193" s="8"/>
      <c r="B193" s="25"/>
      <c r="C193" s="44"/>
      <c r="D193" s="23"/>
      <c r="E193" s="85" t="s">
        <v>126</v>
      </c>
      <c r="F193" s="46">
        <v>7081948</v>
      </c>
      <c r="G193" s="49">
        <v>24500</v>
      </c>
      <c r="H193" s="53"/>
    </row>
    <row r="194" spans="1:8" ht="12" customHeight="1">
      <c r="A194" s="8"/>
      <c r="B194" s="25"/>
      <c r="D194" s="23"/>
      <c r="E194" s="83" t="s">
        <v>129</v>
      </c>
      <c r="F194" s="46">
        <v>8029117</v>
      </c>
      <c r="G194" s="49">
        <v>24500</v>
      </c>
      <c r="H194" s="53"/>
    </row>
    <row r="195" spans="1:8" ht="3.75" customHeight="1">
      <c r="A195" s="31"/>
      <c r="B195" s="31"/>
      <c r="C195" s="31"/>
      <c r="D195" s="31"/>
      <c r="E195" s="42"/>
      <c r="F195" s="42"/>
      <c r="G195" s="75"/>
      <c r="H195" s="53"/>
    </row>
    <row r="196" spans="1:8" ht="3.75" customHeight="1">
      <c r="A196" s="8"/>
      <c r="B196" s="15"/>
      <c r="D196" s="23"/>
      <c r="E196" s="78"/>
      <c r="F196" s="124"/>
      <c r="G196" s="49"/>
      <c r="H196" s="82"/>
    </row>
    <row r="197" spans="1:8" ht="12" customHeight="1">
      <c r="A197" s="8"/>
      <c r="C197" s="48" t="s">
        <v>197</v>
      </c>
      <c r="D197" s="39"/>
      <c r="E197" s="46" t="s">
        <v>83</v>
      </c>
      <c r="F197" s="65">
        <v>553503</v>
      </c>
      <c r="G197" s="49">
        <v>73</v>
      </c>
      <c r="H197" s="82"/>
    </row>
    <row r="198" spans="1:8" ht="12" customHeight="1">
      <c r="A198" s="8"/>
      <c r="C198" s="48"/>
      <c r="D198" s="39"/>
      <c r="E198" s="46" t="s">
        <v>85</v>
      </c>
      <c r="F198" s="65">
        <v>553501</v>
      </c>
      <c r="G198" s="49">
        <v>73</v>
      </c>
      <c r="H198" s="82"/>
    </row>
    <row r="199" spans="1:8" ht="12" customHeight="1">
      <c r="A199" s="8"/>
      <c r="C199" s="12"/>
      <c r="D199" s="39"/>
      <c r="E199" s="46" t="s">
        <v>92</v>
      </c>
      <c r="F199" s="66">
        <v>553502</v>
      </c>
      <c r="G199" s="49">
        <v>73</v>
      </c>
      <c r="H199" s="82"/>
    </row>
    <row r="200" spans="1:8" ht="3.75" customHeight="1">
      <c r="A200" s="31"/>
      <c r="B200" s="50"/>
      <c r="C200" s="51"/>
      <c r="D200" s="42"/>
      <c r="E200" s="42"/>
      <c r="F200" s="42"/>
      <c r="G200" s="76"/>
      <c r="H200" s="82"/>
    </row>
    <row r="201" spans="7:8" ht="3.75" customHeight="1">
      <c r="G201" s="77"/>
      <c r="H201" s="53"/>
    </row>
    <row r="202" spans="1:8" ht="12" customHeight="1">
      <c r="A202" s="8"/>
      <c r="B202" s="10"/>
      <c r="C202" s="15" t="s">
        <v>86</v>
      </c>
      <c r="D202" s="45"/>
      <c r="E202" s="79"/>
      <c r="F202" s="123"/>
      <c r="G202" s="49"/>
      <c r="H202" s="53"/>
    </row>
    <row r="203" spans="1:8" ht="12" customHeight="1">
      <c r="A203" s="8"/>
      <c r="B203" s="10"/>
      <c r="C203" s="144"/>
      <c r="D203" s="45"/>
      <c r="E203" s="78" t="s">
        <v>83</v>
      </c>
      <c r="F203" s="124"/>
      <c r="G203" s="49">
        <v>18394</v>
      </c>
      <c r="H203" s="53"/>
    </row>
    <row r="204" spans="1:8" ht="12" customHeight="1">
      <c r="A204" s="8"/>
      <c r="B204" s="10"/>
      <c r="D204" s="19"/>
      <c r="E204" s="78" t="s">
        <v>35</v>
      </c>
      <c r="F204" s="124"/>
      <c r="G204" s="49">
        <v>19854</v>
      </c>
      <c r="H204" s="53"/>
    </row>
    <row r="205" spans="1:8" ht="12" customHeight="1">
      <c r="A205" s="8"/>
      <c r="B205" s="10"/>
      <c r="D205" s="23"/>
      <c r="E205" s="130" t="s">
        <v>87</v>
      </c>
      <c r="F205" s="145"/>
      <c r="G205" s="49">
        <v>19854</v>
      </c>
      <c r="H205" s="53"/>
    </row>
    <row r="206" spans="1:8" ht="12" customHeight="1">
      <c r="A206" s="8"/>
      <c r="B206" s="10"/>
      <c r="D206" s="10"/>
      <c r="G206" s="77"/>
      <c r="H206" s="53"/>
    </row>
    <row r="207" spans="1:8" ht="3.75" customHeight="1">
      <c r="A207" s="31"/>
      <c r="B207" s="42"/>
      <c r="C207" s="31"/>
      <c r="D207" s="58"/>
      <c r="E207" s="42"/>
      <c r="F207" s="42"/>
      <c r="G207" s="146"/>
      <c r="H207" s="53"/>
    </row>
    <row r="208" spans="7:8" ht="3.75" customHeight="1">
      <c r="G208" s="77"/>
      <c r="H208" s="53"/>
    </row>
    <row r="209" spans="1:8" ht="12" customHeight="1">
      <c r="A209" s="8"/>
      <c r="B209" s="10"/>
      <c r="C209" s="15" t="s">
        <v>88</v>
      </c>
      <c r="D209" s="45"/>
      <c r="E209" s="79"/>
      <c r="F209" s="123"/>
      <c r="G209" s="49"/>
      <c r="H209" s="53"/>
    </row>
    <row r="210" spans="1:8" ht="12" customHeight="1">
      <c r="A210" s="8"/>
      <c r="B210" s="10"/>
      <c r="C210" s="144"/>
      <c r="D210" s="45"/>
      <c r="E210" s="78" t="s">
        <v>83</v>
      </c>
      <c r="F210" s="124"/>
      <c r="G210" s="49">
        <v>20210</v>
      </c>
      <c r="H210" s="53"/>
    </row>
    <row r="211" spans="1:8" ht="12" customHeight="1">
      <c r="A211" s="8"/>
      <c r="B211" s="10"/>
      <c r="D211" s="19"/>
      <c r="E211" s="78" t="s">
        <v>35</v>
      </c>
      <c r="F211" s="124"/>
      <c r="G211" s="49">
        <v>21671</v>
      </c>
      <c r="H211" s="53"/>
    </row>
    <row r="212" spans="1:8" ht="12" customHeight="1">
      <c r="A212" s="8"/>
      <c r="B212" s="10"/>
      <c r="D212" s="23"/>
      <c r="E212" s="130" t="s">
        <v>87</v>
      </c>
      <c r="F212" s="145"/>
      <c r="G212" s="49">
        <v>21671</v>
      </c>
      <c r="H212" s="53"/>
    </row>
    <row r="213" spans="1:8" ht="12" customHeight="1">
      <c r="A213" s="8"/>
      <c r="B213" s="10"/>
      <c r="D213" s="10"/>
      <c r="G213" s="147"/>
      <c r="H213" s="26"/>
    </row>
    <row r="214" spans="1:8" ht="3.75" customHeight="1">
      <c r="A214" s="31"/>
      <c r="B214" s="42"/>
      <c r="C214" s="31"/>
      <c r="D214" s="58"/>
      <c r="E214" s="42"/>
      <c r="F214" s="42"/>
      <c r="G214" s="33"/>
      <c r="H214" s="26"/>
    </row>
    <row r="215" spans="1:8" ht="14.25" customHeight="1">
      <c r="A215" s="13"/>
      <c r="B215" s="491" t="s">
        <v>89</v>
      </c>
      <c r="C215" s="342"/>
      <c r="D215" s="343"/>
      <c r="E215" s="535"/>
      <c r="F215" s="535"/>
      <c r="G215" s="536"/>
      <c r="H215" s="16"/>
    </row>
    <row r="216" spans="1:8" ht="3.75" customHeight="1">
      <c r="A216" s="29"/>
      <c r="B216" s="34"/>
      <c r="C216" s="29" t="s">
        <v>36</v>
      </c>
      <c r="D216" s="7"/>
      <c r="E216" s="10"/>
      <c r="F216" s="10"/>
      <c r="G216" s="61"/>
      <c r="H216" s="16"/>
    </row>
    <row r="217" spans="1:8" ht="12" customHeight="1">
      <c r="A217" s="29"/>
      <c r="B217" s="34"/>
      <c r="C217" s="37" t="s">
        <v>90</v>
      </c>
      <c r="D217" s="45"/>
      <c r="E217" s="46" t="s">
        <v>83</v>
      </c>
      <c r="F217" s="46">
        <v>47004536</v>
      </c>
      <c r="G217" s="38">
        <v>31</v>
      </c>
      <c r="H217" s="36"/>
    </row>
    <row r="218" spans="1:8" ht="12" customHeight="1">
      <c r="A218" s="29"/>
      <c r="B218" s="34"/>
      <c r="C218" s="37" t="s">
        <v>91</v>
      </c>
      <c r="D218" s="45"/>
      <c r="E218" s="46" t="s">
        <v>85</v>
      </c>
      <c r="F218" s="46">
        <v>47004535</v>
      </c>
      <c r="G218" s="38">
        <v>31</v>
      </c>
      <c r="H218" s="36"/>
    </row>
    <row r="219" spans="1:8" ht="12" customHeight="1">
      <c r="A219" s="29"/>
      <c r="B219" s="34"/>
      <c r="D219" s="19"/>
      <c r="E219" s="22" t="s">
        <v>92</v>
      </c>
      <c r="F219" s="22">
        <v>47004533</v>
      </c>
      <c r="G219" s="38">
        <v>31</v>
      </c>
      <c r="H219" s="16"/>
    </row>
    <row r="220" spans="1:8" ht="3.75" customHeight="1">
      <c r="A220" s="32"/>
      <c r="B220" s="32"/>
      <c r="C220" s="32"/>
      <c r="D220" s="31"/>
      <c r="E220" s="42"/>
      <c r="F220" s="42"/>
      <c r="G220" s="148"/>
      <c r="H220" s="16"/>
    </row>
    <row r="221" spans="1:8" ht="3.75" customHeight="1">
      <c r="A221" s="29"/>
      <c r="B221" s="34"/>
      <c r="C221" s="29"/>
      <c r="D221" s="7"/>
      <c r="E221" s="10"/>
      <c r="F221" s="10"/>
      <c r="G221" s="61"/>
      <c r="H221" s="16"/>
    </row>
    <row r="222" spans="1:8" ht="12" customHeight="1">
      <c r="A222" s="29"/>
      <c r="B222" s="34"/>
      <c r="C222" s="17" t="s">
        <v>93</v>
      </c>
      <c r="D222" s="45"/>
      <c r="E222" s="22" t="s">
        <v>198</v>
      </c>
      <c r="F222" s="149" t="s">
        <v>199</v>
      </c>
      <c r="G222" s="38">
        <v>36</v>
      </c>
      <c r="H222" s="16"/>
    </row>
    <row r="223" spans="1:8" ht="12" customHeight="1">
      <c r="A223" s="29"/>
      <c r="B223" s="34"/>
      <c r="C223" s="17" t="s">
        <v>200</v>
      </c>
      <c r="D223" s="19"/>
      <c r="E223" s="10"/>
      <c r="F223" s="10"/>
      <c r="G223" s="47"/>
      <c r="H223" s="16"/>
    </row>
    <row r="224" spans="1:7" ht="3.75" customHeight="1">
      <c r="A224" s="32"/>
      <c r="B224" s="32"/>
      <c r="C224" s="32"/>
      <c r="D224" s="31"/>
      <c r="E224" s="42"/>
      <c r="F224" s="42"/>
      <c r="G224" s="81"/>
    </row>
    <row r="225" spans="1:8" ht="129.75" customHeight="1">
      <c r="A225" s="587" t="s">
        <v>215</v>
      </c>
      <c r="B225" s="588"/>
      <c r="C225" s="588"/>
      <c r="D225" s="588"/>
      <c r="E225" s="588"/>
      <c r="F225" s="588"/>
      <c r="G225" s="588"/>
      <c r="H225" s="588"/>
    </row>
    <row r="226" spans="3:7" ht="12" customHeight="1">
      <c r="C226" s="25"/>
      <c r="D226" s="25"/>
      <c r="E226" s="10"/>
      <c r="F226" s="10"/>
      <c r="G226" s="11"/>
    </row>
    <row r="227" spans="1:7" ht="12" customHeight="1">
      <c r="A227" s="63"/>
      <c r="C227" s="25"/>
      <c r="D227" s="25"/>
      <c r="E227" s="10"/>
      <c r="F227" s="10"/>
      <c r="G227" s="11"/>
    </row>
  </sheetData>
  <sheetProtection selectLockedCells="1" selectUnlockedCells="1"/>
  <mergeCells count="6">
    <mergeCell ref="G23:H23"/>
    <mergeCell ref="A2:H2"/>
    <mergeCell ref="A3:H3"/>
    <mergeCell ref="A4:H4"/>
    <mergeCell ref="A5:H5"/>
    <mergeCell ref="A225:H225"/>
  </mergeCells>
  <hyperlinks>
    <hyperlink ref="A2" r:id="rId1" display="               В раздел на сайт »»»"/>
    <hyperlink ref="A2:H2" r:id="rId2" display="               В раздел на сайт »»»"/>
  </hyperlinks>
  <printOptions horizontalCentered="1"/>
  <pageMargins left="0.1968503937007874" right="0.1968503937007874" top="0.3937007874015748" bottom="0.4330708661417323" header="0.5118110236220472" footer="0.11811023622047245"/>
  <pageSetup firstPageNumber="8" useFirstPageNumber="1" fitToHeight="4" fitToWidth="1" horizontalDpi="1200" verticalDpi="1200" orientation="portrait" paperSize="9" scale="96" r:id="rId4"/>
  <headerFooter alignWithMargins="0">
    <oddFooter>&amp;C&amp;"Calibri,Обычный"&amp;11&amp;A</oddFooter>
  </headerFooter>
  <rowBreaks count="2" manualBreakCount="2">
    <brk id="80" max="255" man="1"/>
    <brk id="144" max="255" man="1"/>
  </rowBreaks>
  <ignoredErrors>
    <ignoredError sqref="G10:H15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Майоров</dc:creator>
  <cp:keywords/>
  <dc:description/>
  <cp:lastModifiedBy>Александр Майоров</cp:lastModifiedBy>
  <cp:lastPrinted>2020-04-02T16:36:55Z</cp:lastPrinted>
  <dcterms:created xsi:type="dcterms:W3CDTF">2020-04-02T14:48:59Z</dcterms:created>
  <dcterms:modified xsi:type="dcterms:W3CDTF">2020-06-06T12:21:31Z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