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08" activeTab="0"/>
  </bookViews>
  <sheets>
    <sheet name="Icopal " sheetId="1" r:id="rId1"/>
  </sheets>
  <definedNames>
    <definedName name="Excel_BuiltIn_Print_Area_1_1">'Icopal '!$A$1:$G$51</definedName>
    <definedName name="_xlnm.Print_Area" localSheetId="0">'Icopal '!$A$1:$G$55</definedName>
  </definedNames>
  <calcPr fullCalcOnLoad="1" refMode="R1C1"/>
</workbook>
</file>

<file path=xl/sharedStrings.xml><?xml version="1.0" encoding="utf-8"?>
<sst xmlns="http://schemas.openxmlformats.org/spreadsheetml/2006/main" count="135" uniqueCount="92">
  <si>
    <t>Черепица  ICOPAL (ФИНЛЯНДИЯ)</t>
  </si>
  <si>
    <t>Наименование</t>
  </si>
  <si>
    <t>Эскиз</t>
  </si>
  <si>
    <t>Цвет</t>
  </si>
  <si>
    <t>Ед.изм.</t>
  </si>
  <si>
    <t xml:space="preserve">упак </t>
  </si>
  <si>
    <t>упак</t>
  </si>
  <si>
    <t>упак.</t>
  </si>
  <si>
    <t>Комплектующие</t>
  </si>
  <si>
    <t>Ширина</t>
  </si>
  <si>
    <t>Длина</t>
  </si>
  <si>
    <t xml:space="preserve">Цена </t>
  </si>
  <si>
    <t>1,0 м</t>
  </si>
  <si>
    <t>рул.</t>
  </si>
  <si>
    <t>Ендова Parafor Solo GS</t>
  </si>
  <si>
    <t>7,0 м</t>
  </si>
  <si>
    <t xml:space="preserve">Конек/ Ендова VERCUIVRE  S (медь) </t>
  </si>
  <si>
    <t>шт.</t>
  </si>
  <si>
    <t xml:space="preserve">Карнизная планка </t>
  </si>
  <si>
    <t xml:space="preserve">Планка примыкания </t>
  </si>
  <si>
    <t>Торцевая планка</t>
  </si>
  <si>
    <t xml:space="preserve">Снегозадержатель для гибкой черепицы </t>
  </si>
  <si>
    <t>Сетка от насекомых</t>
  </si>
  <si>
    <t>п.м.</t>
  </si>
  <si>
    <t xml:space="preserve">Гвозди кровельный оцинкованные 3,5x30 мм </t>
  </si>
  <si>
    <t>Коньковый вентилятор Vilpe Airidge Felt</t>
  </si>
  <si>
    <t xml:space="preserve">Коньковый вентилятор Ridger Master  </t>
  </si>
  <si>
    <t>Ориентированно-стружечная влагостойкая плита (ОСП-3)</t>
  </si>
  <si>
    <t>Толщина (мм)</t>
  </si>
  <si>
    <t>Длина листа (мм)</t>
  </si>
  <si>
    <t>Ширина листа (мм)</t>
  </si>
  <si>
    <t>Цена в рублях</t>
  </si>
  <si>
    <t>за лист</t>
  </si>
  <si>
    <t>* - в наличии на складе</t>
  </si>
  <si>
    <t>Возможна поставка под заказ других марок ОСП. Цены и сроки поставки уточняйте у менеджеров.</t>
  </si>
  <si>
    <t>Огнебиозащита  древесины</t>
  </si>
  <si>
    <t>Расход</t>
  </si>
  <si>
    <t>6кг</t>
  </si>
  <si>
    <t>25кг</t>
  </si>
  <si>
    <t>75кг</t>
  </si>
  <si>
    <t xml:space="preserve">Огнебиозащита  древесины "СЕНЕЖ ОГНЕБИО ПРОФ"                                                                                                                                                                                      </t>
  </si>
  <si>
    <t>I гр.: 600 г/м2 
(1,6-1,7 м2/кг)
II гр.: 300 г/м2
(3,0-3,5 м2/кг)</t>
  </si>
  <si>
    <t>м2</t>
  </si>
  <si>
    <t>ГИБКАЯ  ЧЕРЕПИЦА  ICOPAL</t>
  </si>
  <si>
    <t xml:space="preserve"> Цены указаны с учетом скидки. Дополнительные скидки возможны после предоставления аналогичных предложений 
от компаний-конкурентов.</t>
  </si>
  <si>
    <t>5кг.</t>
  </si>
  <si>
    <t>Площадь листа, м2</t>
  </si>
  <si>
    <t>ОСП- 3</t>
  </si>
  <si>
    <t>Черный антрацит, Серый гранит</t>
  </si>
  <si>
    <t>Графитно-черный</t>
  </si>
  <si>
    <t>Зеленый лес, Кирпично-красный, Натурально-коричневый</t>
  </si>
  <si>
    <t>Подкладочный ковер Икопал K-EL 2,25 Россия</t>
  </si>
  <si>
    <t>Подкладочный ковер Икопал Fel'X Россия</t>
  </si>
  <si>
    <t>ПЛАНО Combi конек/карниз (конек 10 м.п./карниз 16 м.п.)</t>
  </si>
  <si>
    <t>ПЛАНО PintaUltra (ендова) - 7 кв.м. Размер 0,7*10м</t>
  </si>
  <si>
    <t>ПЛАНО LiimaUltra (ендова для Плано XL) - 8 кв.м. Размер 1,0*8,0м</t>
  </si>
  <si>
    <t>Битумный  клей     10 л / 5 л / 2,5 л / 0,33 л</t>
  </si>
  <si>
    <r>
      <t xml:space="preserve">PLANO  ANTIK:                ПОЛЕЗНАЯ ПЛОЩАДЬ: </t>
    </r>
    <r>
      <rPr>
        <sz val="8"/>
        <rFont val="Century Gothic"/>
        <family val="2"/>
      </rPr>
      <t>3 м</t>
    </r>
    <r>
      <rPr>
        <vertAlign val="superscript"/>
        <sz val="8"/>
        <rFont val="Century Gothic"/>
        <family val="2"/>
      </rPr>
      <t>2</t>
    </r>
    <r>
      <rPr>
        <sz val="8"/>
        <rFont val="Century Gothic"/>
        <family val="2"/>
      </rPr>
      <t xml:space="preserve"> в упаковке</t>
    </r>
    <r>
      <rPr>
        <b/>
        <sz val="8"/>
        <rFont val="Century Gothic"/>
        <family val="2"/>
      </rPr>
      <t xml:space="preserve">           ВЕС УПАКОВКИ: </t>
    </r>
    <r>
      <rPr>
        <sz val="8"/>
        <rFont val="Century Gothic"/>
        <family val="2"/>
      </rPr>
      <t xml:space="preserve">20 кг </t>
    </r>
    <r>
      <rPr>
        <b/>
        <sz val="8"/>
        <rFont val="Century Gothic"/>
        <family val="2"/>
      </rPr>
      <t xml:space="preserve">         УПАКОВКА: </t>
    </r>
    <r>
      <rPr>
        <sz val="8"/>
        <rFont val="Century Gothic"/>
        <family val="2"/>
      </rPr>
      <t xml:space="preserve">22 гонта                </t>
    </r>
    <r>
      <rPr>
        <b/>
        <sz val="8"/>
        <rFont val="Century Gothic"/>
        <family val="2"/>
      </rPr>
      <t>РАЗМЕР ГОНТА:</t>
    </r>
    <r>
      <rPr>
        <sz val="8"/>
        <rFont val="Century Gothic"/>
        <family val="2"/>
      </rPr>
      <t xml:space="preserve"> 1 х 0,32 м</t>
    </r>
  </si>
  <si>
    <r>
      <t xml:space="preserve">PLANO  NATUR:               ПОЛЕЗНАЯ ПЛОЩАДЬ: </t>
    </r>
    <r>
      <rPr>
        <sz val="8"/>
        <rFont val="Century Gothic"/>
        <family val="2"/>
      </rPr>
      <t>3 м</t>
    </r>
    <r>
      <rPr>
        <vertAlign val="superscript"/>
        <sz val="8"/>
        <rFont val="Century Gothic"/>
        <family val="2"/>
      </rPr>
      <t>2</t>
    </r>
    <r>
      <rPr>
        <sz val="8"/>
        <rFont val="Century Gothic"/>
        <family val="2"/>
      </rPr>
      <t xml:space="preserve"> в упаковке          </t>
    </r>
    <r>
      <rPr>
        <b/>
        <sz val="8"/>
        <rFont val="Century Gothic"/>
        <family val="2"/>
      </rPr>
      <t xml:space="preserve"> ВЕС УПАКОВКИ: </t>
    </r>
    <r>
      <rPr>
        <sz val="8"/>
        <rFont val="Century Gothic"/>
        <family val="2"/>
      </rPr>
      <t>24 кг</t>
    </r>
    <r>
      <rPr>
        <b/>
        <sz val="8"/>
        <rFont val="Century Gothic"/>
        <family val="2"/>
      </rPr>
      <t xml:space="preserve">          УПАКОВКА:</t>
    </r>
    <r>
      <rPr>
        <sz val="8"/>
        <rFont val="Century Gothic"/>
        <family val="2"/>
      </rPr>
      <t xml:space="preserve"> 22 гонта              </t>
    </r>
    <r>
      <rPr>
        <b/>
        <sz val="8"/>
        <rFont val="Century Gothic"/>
        <family val="2"/>
      </rPr>
      <t xml:space="preserve">  РАЗМЕР ГОНТА:</t>
    </r>
    <r>
      <rPr>
        <sz val="8"/>
        <rFont val="Century Gothic"/>
        <family val="2"/>
      </rPr>
      <t xml:space="preserve"> 1 х 0,32 м</t>
    </r>
  </si>
  <si>
    <r>
      <t xml:space="preserve">PLANO  CLARO:               ПОЛЕЗНАЯ ПЛОЩАДЬ: </t>
    </r>
    <r>
      <rPr>
        <sz val="8"/>
        <rFont val="Century Gothic"/>
        <family val="2"/>
      </rPr>
      <t>3 м</t>
    </r>
    <r>
      <rPr>
        <vertAlign val="superscript"/>
        <sz val="8"/>
        <rFont val="Century Gothic"/>
        <family val="2"/>
      </rPr>
      <t>2</t>
    </r>
    <r>
      <rPr>
        <sz val="8"/>
        <rFont val="Century Gothic"/>
        <family val="2"/>
      </rPr>
      <t xml:space="preserve"> в упаковке          </t>
    </r>
    <r>
      <rPr>
        <b/>
        <sz val="8"/>
        <rFont val="Century Gothic"/>
        <family val="2"/>
      </rPr>
      <t xml:space="preserve"> ВЕС УПАКОВКИ: </t>
    </r>
    <r>
      <rPr>
        <sz val="8"/>
        <rFont val="Century Gothic"/>
        <family val="2"/>
      </rPr>
      <t>24 кг</t>
    </r>
    <r>
      <rPr>
        <b/>
        <sz val="8"/>
        <rFont val="Century Gothic"/>
        <family val="2"/>
      </rPr>
      <t xml:space="preserve">          УПАКОВКА:</t>
    </r>
    <r>
      <rPr>
        <sz val="8"/>
        <rFont val="Century Gothic"/>
        <family val="2"/>
      </rPr>
      <t xml:space="preserve"> 22 гонта              </t>
    </r>
    <r>
      <rPr>
        <b/>
        <sz val="8"/>
        <rFont val="Century Gothic"/>
        <family val="2"/>
      </rPr>
      <t xml:space="preserve">  РАЗМЕР ГОНТА:</t>
    </r>
    <r>
      <rPr>
        <sz val="8"/>
        <rFont val="Century Gothic"/>
        <family val="2"/>
      </rPr>
      <t xml:space="preserve"> 1 х 0,32 м</t>
    </r>
  </si>
  <si>
    <r>
      <t xml:space="preserve">PLANO  TEMA:                 ПОЛЕЗНАЯ ПЛОЩАДЬ: </t>
    </r>
    <r>
      <rPr>
        <sz val="8"/>
        <rFont val="Century Gothic"/>
        <family val="2"/>
      </rPr>
      <t>3 м</t>
    </r>
    <r>
      <rPr>
        <vertAlign val="superscript"/>
        <sz val="8"/>
        <rFont val="Century Gothic"/>
        <family val="2"/>
      </rPr>
      <t>2</t>
    </r>
    <r>
      <rPr>
        <sz val="8"/>
        <rFont val="Century Gothic"/>
        <family val="2"/>
      </rPr>
      <t xml:space="preserve"> в упаковке          </t>
    </r>
    <r>
      <rPr>
        <b/>
        <sz val="8"/>
        <rFont val="Century Gothic"/>
        <family val="2"/>
      </rPr>
      <t xml:space="preserve"> ВЕС УПАКОВКИ: </t>
    </r>
    <r>
      <rPr>
        <sz val="8"/>
        <rFont val="Century Gothic"/>
        <family val="2"/>
      </rPr>
      <t>22 кг</t>
    </r>
    <r>
      <rPr>
        <b/>
        <sz val="8"/>
        <rFont val="Century Gothic"/>
        <family val="2"/>
      </rPr>
      <t xml:space="preserve">          УПАКОВКА:</t>
    </r>
    <r>
      <rPr>
        <sz val="8"/>
        <rFont val="Century Gothic"/>
        <family val="2"/>
      </rPr>
      <t xml:space="preserve"> 22 гонта              </t>
    </r>
    <r>
      <rPr>
        <b/>
        <sz val="8"/>
        <rFont val="Century Gothic"/>
        <family val="2"/>
      </rPr>
      <t xml:space="preserve">  РАЗМЕР ГОНТА:</t>
    </r>
    <r>
      <rPr>
        <sz val="8"/>
        <rFont val="Century Gothic"/>
        <family val="2"/>
      </rPr>
      <t xml:space="preserve"> 1 х 0,32 м</t>
    </r>
  </si>
  <si>
    <r>
      <t>ПЛАНО XL</t>
    </r>
    <r>
      <rPr>
        <sz val="11"/>
        <rFont val="Century Gothic"/>
        <family val="2"/>
      </rPr>
      <t xml:space="preserve"> (2,3 кв.м. в уп.)</t>
    </r>
  </si>
  <si>
    <r>
      <t>ПЛАНО Натур</t>
    </r>
    <r>
      <rPr>
        <sz val="11"/>
        <rFont val="Century Gothic"/>
        <family val="2"/>
      </rPr>
      <t xml:space="preserve"> (3 кв.м. в уп.)</t>
    </r>
  </si>
  <si>
    <r>
      <t>ПЛАНО Тема</t>
    </r>
    <r>
      <rPr>
        <sz val="11"/>
        <rFont val="Century Gothic"/>
        <family val="2"/>
      </rPr>
      <t xml:space="preserve"> (3 кв.м. в уп.)</t>
    </r>
  </si>
  <si>
    <r>
      <t>ПЛАНО Кларо</t>
    </r>
    <r>
      <rPr>
        <sz val="11"/>
        <rFont val="Century Gothic"/>
        <family val="2"/>
      </rPr>
      <t xml:space="preserve"> (3 кв.м. в уп.)</t>
    </r>
  </si>
  <si>
    <r>
      <t>ПЛАНО Антик</t>
    </r>
    <r>
      <rPr>
        <sz val="11"/>
        <rFont val="Century Gothic"/>
        <family val="2"/>
      </rPr>
      <t xml:space="preserve"> (3 кв.м. в уп.)</t>
    </r>
  </si>
  <si>
    <r>
      <t xml:space="preserve">ПЛАНО Кларо Антик </t>
    </r>
    <r>
      <rPr>
        <sz val="11"/>
        <rFont val="Century Gothic"/>
        <family val="2"/>
      </rPr>
      <t>(3 кв.м в уп.)</t>
    </r>
  </si>
  <si>
    <r>
      <t xml:space="preserve">Подкладочный ковер Икопал K-EL ПРО </t>
    </r>
    <r>
      <rPr>
        <b/>
        <sz val="11"/>
        <color indexed="10"/>
        <rFont val="Century Gothic"/>
        <family val="2"/>
      </rPr>
      <t>(НОВИНКА)</t>
    </r>
  </si>
  <si>
    <r>
      <t>за 1 м</t>
    </r>
    <r>
      <rPr>
        <b/>
        <vertAlign val="superscript"/>
        <sz val="10"/>
        <rFont val="Century Gothic"/>
        <family val="2"/>
      </rPr>
      <t>2</t>
    </r>
  </si>
  <si>
    <r>
      <t xml:space="preserve">В нашем ассортименте также представлены такие материалы как: металлочерепица; гибкая черепица; керамическая черепица; цементно-песчаная черепица; композитная черепица;
медные, стальные, алюминиевые и пластиковые водостоки; виниловый сайдинг и соффит; 
системы снегозадержания и безопасности; кровельная вентиляция;
гидро-пароизоляция; мансардные окна; чердачные лестницы; 
аксессуары для всех видов предлагаемой продукции, дренаж - системы поверхностного водоотвода. Также у нас есть собственное производство где мы делаем дымники, колпаки для заборных столбов, различные отливы, откосы и парапеты. Подробную информацию о всех материалах можно узнать на сайте - </t>
    </r>
    <r>
      <rPr>
        <b/>
        <u val="single"/>
        <sz val="10"/>
        <color indexed="10"/>
        <rFont val="Century Gothic"/>
        <family val="2"/>
      </rPr>
      <t>http://www.dskroof.ru</t>
    </r>
    <r>
      <rPr>
        <sz val="10"/>
        <rFont val="Century Gothic"/>
        <family val="2"/>
      </rPr>
      <t xml:space="preserve">
Оплата производится в рублях.</t>
    </r>
  </si>
  <si>
    <r>
      <t xml:space="preserve">ПРАЙС-ЛИСТ </t>
    </r>
    <r>
      <rPr>
        <sz val="10"/>
        <rFont val="Century Gothic"/>
        <family val="2"/>
      </rPr>
      <t xml:space="preserve"> действителен с 31.03.2020</t>
    </r>
  </si>
  <si>
    <t>Цена, руб</t>
  </si>
  <si>
    <t>Угольно-серый</t>
  </si>
  <si>
    <t>Зеленый лес</t>
  </si>
  <si>
    <t xml:space="preserve">Кирпично-красный, Натурально-коричневый </t>
  </si>
  <si>
    <t>8м</t>
  </si>
  <si>
    <t>10м</t>
  </si>
  <si>
    <t xml:space="preserve"> 10 / 16м</t>
  </si>
  <si>
    <t xml:space="preserve">  40м</t>
  </si>
  <si>
    <t xml:space="preserve"> 15м</t>
  </si>
  <si>
    <t>2м</t>
  </si>
  <si>
    <t>Очиститель BMI 5л</t>
  </si>
  <si>
    <t>7м</t>
  </si>
  <si>
    <t>1м</t>
  </si>
  <si>
    <t>0,7м</t>
  </si>
  <si>
    <t>0,25м</t>
  </si>
  <si>
    <t>0,2м</t>
  </si>
  <si>
    <t>0,325м</t>
  </si>
  <si>
    <t>100п.м.</t>
  </si>
  <si>
    <t>0,59м</t>
  </si>
  <si>
    <t>1,2м</t>
  </si>
  <si>
    <t>3388 / 1994 / 1302 / 348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</si>
</sst>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.00\ [$руб.-419];[Red]\-#,##0.00\ [$руб.-419]"/>
    <numFmt numFmtId="174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8"/>
      <name val="Century Gothic"/>
      <family val="2"/>
    </font>
    <font>
      <b/>
      <sz val="22"/>
      <color indexed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10"/>
      <name val="Century Gothic"/>
      <family val="2"/>
    </font>
    <font>
      <b/>
      <sz val="14"/>
      <color indexed="8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b/>
      <sz val="11"/>
      <color indexed="10"/>
      <name val="Century Gothic"/>
      <family val="2"/>
    </font>
    <font>
      <b/>
      <vertAlign val="superscript"/>
      <sz val="10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u val="single"/>
      <sz val="10"/>
      <color indexed="10"/>
      <name val="Century Gothic"/>
      <family val="2"/>
    </font>
    <font>
      <sz val="14"/>
      <name val="Arial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3"/>
      <name val="Century Gothic"/>
      <family val="2"/>
    </font>
    <font>
      <sz val="13"/>
      <name val="Century Gothic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18" borderId="0" xfId="0" applyFill="1" applyAlignment="1">
      <alignment/>
    </xf>
    <xf numFmtId="3" fontId="21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2" borderId="0" xfId="0" applyFont="1" applyFill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4" fontId="39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41" fillId="0" borderId="0" xfId="0" applyFont="1" applyAlignment="1">
      <alignment/>
    </xf>
    <xf numFmtId="3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30" fillId="2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0" fillId="19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38" fillId="2" borderId="11" xfId="0" applyFont="1" applyFill="1" applyBorder="1" applyAlignment="1">
      <alignment horizontal="left" vertical="center" wrapText="1"/>
    </xf>
    <xf numFmtId="0" fontId="38" fillId="2" borderId="17" xfId="0" applyFont="1" applyFill="1" applyBorder="1" applyAlignment="1">
      <alignment horizontal="left" vertical="center" wrapText="1"/>
    </xf>
    <xf numFmtId="0" fontId="38" fillId="2" borderId="18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6" fillId="2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3" fillId="21" borderId="11" xfId="0" applyFont="1" applyFill="1" applyBorder="1" applyAlignment="1">
      <alignment horizontal="left" vertical="center" wrapText="1"/>
    </xf>
    <xf numFmtId="0" fontId="33" fillId="21" borderId="18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14DA2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D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11</xdr:row>
      <xdr:rowOff>66675</xdr:rowOff>
    </xdr:from>
    <xdr:to>
      <xdr:col>1</xdr:col>
      <xdr:colOff>1914525</xdr:colOff>
      <xdr:row>11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4886325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12</xdr:row>
      <xdr:rowOff>257175</xdr:rowOff>
    </xdr:from>
    <xdr:to>
      <xdr:col>1</xdr:col>
      <xdr:colOff>1895475</xdr:colOff>
      <xdr:row>14</xdr:row>
      <xdr:rowOff>200025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87692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17</xdr:row>
      <xdr:rowOff>57150</xdr:rowOff>
    </xdr:from>
    <xdr:to>
      <xdr:col>1</xdr:col>
      <xdr:colOff>1895475</xdr:colOff>
      <xdr:row>19</xdr:row>
      <xdr:rowOff>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7581900"/>
          <a:ext cx="1219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21</xdr:row>
      <xdr:rowOff>28575</xdr:rowOff>
    </xdr:from>
    <xdr:to>
      <xdr:col>1</xdr:col>
      <xdr:colOff>1847850</xdr:colOff>
      <xdr:row>23</xdr:row>
      <xdr:rowOff>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29025" y="9077325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19</xdr:row>
      <xdr:rowOff>57150</xdr:rowOff>
    </xdr:from>
    <xdr:to>
      <xdr:col>1</xdr:col>
      <xdr:colOff>1876425</xdr:colOff>
      <xdr:row>21</xdr:row>
      <xdr:rowOff>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05225" y="8343900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15</xdr:row>
      <xdr:rowOff>19050</xdr:rowOff>
    </xdr:from>
    <xdr:to>
      <xdr:col>1</xdr:col>
      <xdr:colOff>1895475</xdr:colOff>
      <xdr:row>16</xdr:row>
      <xdr:rowOff>371475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86175" y="6781800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1209675</xdr:colOff>
      <xdr:row>0</xdr:row>
      <xdr:rowOff>1885950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23158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view="pageBreakPreview" zoomScale="75" zoomScaleSheetLayoutView="75" zoomScalePageLayoutView="0" workbookViewId="0" topLeftCell="A1">
      <selection activeCell="A2" sqref="A2:G2"/>
    </sheetView>
  </sheetViews>
  <sheetFormatPr defaultColWidth="11.57421875" defaultRowHeight="12.75"/>
  <cols>
    <col min="1" max="1" width="45.28125" style="0" customWidth="1"/>
    <col min="2" max="2" width="39.421875" style="0" customWidth="1"/>
    <col min="3" max="3" width="27.00390625" style="0" customWidth="1"/>
    <col min="4" max="4" width="24.421875" style="0" customWidth="1"/>
    <col min="5" max="5" width="13.421875" style="0" customWidth="1"/>
    <col min="6" max="6" width="17.00390625" style="0" customWidth="1"/>
    <col min="7" max="7" width="18.28125" style="0" customWidth="1"/>
  </cols>
  <sheetData>
    <row r="1" spans="1:7" ht="175.5" customHeight="1">
      <c r="A1" s="31"/>
      <c r="B1" s="31"/>
      <c r="C1" s="31"/>
      <c r="D1" s="31"/>
      <c r="E1" s="31"/>
      <c r="F1" s="31"/>
      <c r="G1" s="31"/>
    </row>
    <row r="2" spans="1:7" ht="38.25" customHeight="1">
      <c r="A2" s="51" t="s">
        <v>43</v>
      </c>
      <c r="B2" s="51"/>
      <c r="C2" s="51"/>
      <c r="D2" s="51"/>
      <c r="E2" s="51"/>
      <c r="F2" s="51"/>
      <c r="G2" s="51"/>
    </row>
    <row r="3" spans="1:7" ht="25.5" customHeight="1">
      <c r="A3" s="52" t="s">
        <v>70</v>
      </c>
      <c r="B3" s="52"/>
      <c r="C3" s="52"/>
      <c r="D3" s="52"/>
      <c r="E3" s="52"/>
      <c r="F3" s="52"/>
      <c r="G3" s="52"/>
    </row>
    <row r="4" spans="1:7" ht="31.5" customHeight="1">
      <c r="A4" s="54" t="s">
        <v>44</v>
      </c>
      <c r="B4" s="55"/>
      <c r="C4" s="55"/>
      <c r="D4" s="55"/>
      <c r="E4" s="55"/>
      <c r="F4" s="55"/>
      <c r="G4" s="55"/>
    </row>
    <row r="5" spans="1:7" s="2" customFormat="1" ht="21" customHeight="1">
      <c r="A5" s="36" t="s">
        <v>0</v>
      </c>
      <c r="B5" s="36"/>
      <c r="C5" s="36"/>
      <c r="D5" s="36"/>
      <c r="E5" s="36"/>
      <c r="F5" s="36"/>
      <c r="G5" s="36"/>
    </row>
    <row r="6" spans="1:7" ht="12.75" customHeight="1">
      <c r="A6" s="53" t="s">
        <v>57</v>
      </c>
      <c r="B6" s="53"/>
      <c r="C6" s="53"/>
      <c r="D6" s="53"/>
      <c r="E6" s="53"/>
      <c r="F6" s="53"/>
      <c r="G6" s="53"/>
    </row>
    <row r="7" spans="1:7" ht="13.5" customHeight="1">
      <c r="A7" s="56" t="s">
        <v>58</v>
      </c>
      <c r="B7" s="56"/>
      <c r="C7" s="56"/>
      <c r="D7" s="56"/>
      <c r="E7" s="56"/>
      <c r="F7" s="56"/>
      <c r="G7" s="56"/>
    </row>
    <row r="8" spans="1:7" ht="13.5" customHeight="1">
      <c r="A8" s="56" t="s">
        <v>59</v>
      </c>
      <c r="B8" s="56"/>
      <c r="C8" s="56"/>
      <c r="D8" s="56"/>
      <c r="E8" s="56"/>
      <c r="F8" s="56"/>
      <c r="G8" s="56"/>
    </row>
    <row r="9" spans="1:7" ht="13.5" customHeight="1">
      <c r="A9" s="56" t="s">
        <v>60</v>
      </c>
      <c r="B9" s="56"/>
      <c r="C9" s="56"/>
      <c r="D9" s="56"/>
      <c r="E9" s="56"/>
      <c r="F9" s="56"/>
      <c r="G9" s="56"/>
    </row>
    <row r="10" spans="1:7" ht="17.25" customHeight="1">
      <c r="A10" s="63" t="s">
        <v>1</v>
      </c>
      <c r="B10" s="63" t="s">
        <v>2</v>
      </c>
      <c r="C10" s="65" t="s">
        <v>3</v>
      </c>
      <c r="D10" s="66"/>
      <c r="E10" s="63" t="s">
        <v>4</v>
      </c>
      <c r="F10" s="61" t="s">
        <v>71</v>
      </c>
      <c r="G10" s="62"/>
    </row>
    <row r="11" spans="1:7" ht="17.25" customHeight="1">
      <c r="A11" s="64"/>
      <c r="B11" s="64"/>
      <c r="C11" s="67"/>
      <c r="D11" s="68"/>
      <c r="E11" s="64"/>
      <c r="F11" s="11" t="s">
        <v>5</v>
      </c>
      <c r="G11" s="11" t="s">
        <v>42</v>
      </c>
    </row>
    <row r="12" spans="1:8" ht="63" customHeight="1">
      <c r="A12" s="12" t="s">
        <v>61</v>
      </c>
      <c r="B12" s="10"/>
      <c r="C12" s="41" t="s">
        <v>48</v>
      </c>
      <c r="D12" s="41"/>
      <c r="E12" s="13" t="s">
        <v>6</v>
      </c>
      <c r="F12" s="26">
        <f>G12*2.3</f>
        <v>2741.6</v>
      </c>
      <c r="G12" s="27">
        <v>1192</v>
      </c>
      <c r="H12" s="9"/>
    </row>
    <row r="13" spans="1:8" ht="30" customHeight="1">
      <c r="A13" s="69" t="s">
        <v>62</v>
      </c>
      <c r="B13" s="63"/>
      <c r="C13" s="41" t="s">
        <v>72</v>
      </c>
      <c r="D13" s="41"/>
      <c r="E13" s="13" t="s">
        <v>6</v>
      </c>
      <c r="F13" s="26">
        <f>G13*3</f>
        <v>2496</v>
      </c>
      <c r="G13" s="27">
        <v>832</v>
      </c>
      <c r="H13" s="9"/>
    </row>
    <row r="14" spans="1:8" ht="30" customHeight="1">
      <c r="A14" s="70"/>
      <c r="B14" s="72"/>
      <c r="C14" s="41" t="s">
        <v>49</v>
      </c>
      <c r="D14" s="41"/>
      <c r="E14" s="13" t="s">
        <v>6</v>
      </c>
      <c r="F14" s="26">
        <f aca="true" t="shared" si="0" ref="F14:F23">G14*3</f>
        <v>2355</v>
      </c>
      <c r="G14" s="27">
        <v>785</v>
      </c>
      <c r="H14" s="9"/>
    </row>
    <row r="15" spans="1:8" ht="30" customHeight="1">
      <c r="A15" s="71"/>
      <c r="B15" s="64"/>
      <c r="C15" s="57" t="s">
        <v>50</v>
      </c>
      <c r="D15" s="58"/>
      <c r="E15" s="14" t="s">
        <v>6</v>
      </c>
      <c r="F15" s="28">
        <f t="shared" si="0"/>
        <v>2766</v>
      </c>
      <c r="G15" s="29">
        <v>922</v>
      </c>
      <c r="H15" s="9"/>
    </row>
    <row r="16" spans="1:8" ht="30" customHeight="1">
      <c r="A16" s="69" t="s">
        <v>63</v>
      </c>
      <c r="B16" s="73"/>
      <c r="C16" s="41" t="s">
        <v>74</v>
      </c>
      <c r="D16" s="41"/>
      <c r="E16" s="13" t="s">
        <v>6</v>
      </c>
      <c r="F16" s="26">
        <f>G16*3</f>
        <v>2814</v>
      </c>
      <c r="G16" s="27">
        <v>938</v>
      </c>
      <c r="H16" s="9"/>
    </row>
    <row r="17" spans="1:8" ht="30" customHeight="1">
      <c r="A17" s="71"/>
      <c r="B17" s="74"/>
      <c r="C17" s="41" t="s">
        <v>73</v>
      </c>
      <c r="D17" s="41"/>
      <c r="E17" s="13" t="s">
        <v>6</v>
      </c>
      <c r="F17" s="26">
        <f t="shared" si="0"/>
        <v>2910</v>
      </c>
      <c r="G17" s="27">
        <v>970</v>
      </c>
      <c r="H17" s="9"/>
    </row>
    <row r="18" spans="1:8" ht="30" customHeight="1">
      <c r="A18" s="59" t="s">
        <v>64</v>
      </c>
      <c r="B18" s="60"/>
      <c r="C18" s="41" t="s">
        <v>74</v>
      </c>
      <c r="D18" s="41"/>
      <c r="E18" s="14" t="s">
        <v>6</v>
      </c>
      <c r="F18" s="28">
        <f t="shared" si="0"/>
        <v>2766</v>
      </c>
      <c r="G18" s="29">
        <v>922</v>
      </c>
      <c r="H18" s="9"/>
    </row>
    <row r="19" spans="1:8" ht="30" customHeight="1">
      <c r="A19" s="59"/>
      <c r="B19" s="60"/>
      <c r="C19" s="41" t="s">
        <v>73</v>
      </c>
      <c r="D19" s="41"/>
      <c r="E19" s="13" t="s">
        <v>6</v>
      </c>
      <c r="F19" s="26">
        <f t="shared" si="0"/>
        <v>2910</v>
      </c>
      <c r="G19" s="27">
        <v>970</v>
      </c>
      <c r="H19" s="9"/>
    </row>
    <row r="20" spans="1:8" ht="30" customHeight="1">
      <c r="A20" s="69" t="s">
        <v>65</v>
      </c>
      <c r="B20" s="73"/>
      <c r="C20" s="41" t="s">
        <v>74</v>
      </c>
      <c r="D20" s="41"/>
      <c r="E20" s="13" t="s">
        <v>6</v>
      </c>
      <c r="F20" s="26">
        <f>G20*3</f>
        <v>2616</v>
      </c>
      <c r="G20" s="27">
        <v>872</v>
      </c>
      <c r="H20" s="9"/>
    </row>
    <row r="21" spans="1:8" ht="30" customHeight="1">
      <c r="A21" s="71"/>
      <c r="B21" s="74"/>
      <c r="C21" s="41" t="s">
        <v>73</v>
      </c>
      <c r="D21" s="41"/>
      <c r="E21" s="13" t="s">
        <v>6</v>
      </c>
      <c r="F21" s="26">
        <f t="shared" si="0"/>
        <v>2715</v>
      </c>
      <c r="G21" s="27">
        <v>905</v>
      </c>
      <c r="H21" s="9"/>
    </row>
    <row r="22" spans="1:8" ht="30" customHeight="1">
      <c r="A22" s="77" t="s">
        <v>66</v>
      </c>
      <c r="B22" s="75"/>
      <c r="C22" s="41" t="s">
        <v>74</v>
      </c>
      <c r="D22" s="41"/>
      <c r="E22" s="14" t="s">
        <v>6</v>
      </c>
      <c r="F22" s="28">
        <f>G22*3</f>
        <v>2616</v>
      </c>
      <c r="G22" s="29">
        <v>872</v>
      </c>
      <c r="H22" s="9"/>
    </row>
    <row r="23" spans="1:8" ht="30" customHeight="1">
      <c r="A23" s="78"/>
      <c r="B23" s="76"/>
      <c r="C23" s="41" t="s">
        <v>73</v>
      </c>
      <c r="D23" s="41"/>
      <c r="E23" s="14" t="s">
        <v>6</v>
      </c>
      <c r="F23" s="28">
        <f t="shared" si="0"/>
        <v>2715</v>
      </c>
      <c r="G23" s="29">
        <v>905</v>
      </c>
      <c r="H23" s="9"/>
    </row>
    <row r="24" spans="1:7" ht="20.25" customHeight="1">
      <c r="A24" s="36" t="s">
        <v>8</v>
      </c>
      <c r="B24" s="36"/>
      <c r="C24" s="36"/>
      <c r="D24" s="36"/>
      <c r="E24" s="36"/>
      <c r="F24" s="36"/>
      <c r="G24" s="36"/>
    </row>
    <row r="25" spans="1:7" ht="18" customHeight="1">
      <c r="A25" s="49" t="s">
        <v>1</v>
      </c>
      <c r="B25" s="49"/>
      <c r="C25" s="10" t="s">
        <v>9</v>
      </c>
      <c r="D25" s="10" t="s">
        <v>10</v>
      </c>
      <c r="E25" s="10" t="s">
        <v>4</v>
      </c>
      <c r="F25" s="50" t="s">
        <v>11</v>
      </c>
      <c r="G25" s="50"/>
    </row>
    <row r="26" spans="1:7" ht="18" customHeight="1">
      <c r="A26" s="42" t="s">
        <v>51</v>
      </c>
      <c r="B26" s="42"/>
      <c r="C26" s="15" t="s">
        <v>83</v>
      </c>
      <c r="D26" s="13" t="s">
        <v>79</v>
      </c>
      <c r="E26" s="13" t="s">
        <v>13</v>
      </c>
      <c r="F26" s="43">
        <v>1380</v>
      </c>
      <c r="G26" s="43"/>
    </row>
    <row r="27" spans="1:7" ht="18" customHeight="1">
      <c r="A27" s="42" t="s">
        <v>67</v>
      </c>
      <c r="B27" s="42"/>
      <c r="C27" s="15" t="s">
        <v>83</v>
      </c>
      <c r="D27" s="13" t="s">
        <v>79</v>
      </c>
      <c r="E27" s="13" t="s">
        <v>13</v>
      </c>
      <c r="F27" s="43">
        <v>1680</v>
      </c>
      <c r="G27" s="43"/>
    </row>
    <row r="28" spans="1:7" ht="18" customHeight="1">
      <c r="A28" s="42" t="s">
        <v>52</v>
      </c>
      <c r="B28" s="42"/>
      <c r="C28" s="15" t="s">
        <v>83</v>
      </c>
      <c r="D28" s="13" t="s">
        <v>78</v>
      </c>
      <c r="E28" s="13" t="s">
        <v>13</v>
      </c>
      <c r="F28" s="43">
        <v>5400</v>
      </c>
      <c r="G28" s="43"/>
    </row>
    <row r="29" spans="1:7" ht="18" customHeight="1">
      <c r="A29" s="42" t="s">
        <v>53</v>
      </c>
      <c r="B29" s="42"/>
      <c r="C29" s="13" t="s">
        <v>85</v>
      </c>
      <c r="D29" s="13" t="s">
        <v>77</v>
      </c>
      <c r="E29" s="13" t="s">
        <v>7</v>
      </c>
      <c r="F29" s="43">
        <v>3530</v>
      </c>
      <c r="G29" s="43"/>
    </row>
    <row r="30" spans="1:7" ht="18" customHeight="1">
      <c r="A30" s="42" t="s">
        <v>54</v>
      </c>
      <c r="B30" s="42"/>
      <c r="C30" s="13" t="s">
        <v>84</v>
      </c>
      <c r="D30" s="13" t="s">
        <v>76</v>
      </c>
      <c r="E30" s="13" t="s">
        <v>13</v>
      </c>
      <c r="F30" s="43">
        <v>5564</v>
      </c>
      <c r="G30" s="43"/>
    </row>
    <row r="31" spans="1:7" ht="18" customHeight="1">
      <c r="A31" s="42" t="s">
        <v>55</v>
      </c>
      <c r="B31" s="42"/>
      <c r="C31" s="13" t="s">
        <v>83</v>
      </c>
      <c r="D31" s="13" t="s">
        <v>75</v>
      </c>
      <c r="E31" s="13" t="s">
        <v>13</v>
      </c>
      <c r="F31" s="43">
        <v>7704</v>
      </c>
      <c r="G31" s="43"/>
    </row>
    <row r="32" spans="1:7" ht="18" customHeight="1" hidden="1">
      <c r="A32" s="42" t="s">
        <v>14</v>
      </c>
      <c r="B32" s="42"/>
      <c r="C32" s="13" t="s">
        <v>12</v>
      </c>
      <c r="D32" s="13" t="s">
        <v>15</v>
      </c>
      <c r="E32" s="13" t="s">
        <v>13</v>
      </c>
      <c r="F32" s="43">
        <v>7686</v>
      </c>
      <c r="G32" s="43"/>
    </row>
    <row r="33" spans="1:7" ht="18" customHeight="1">
      <c r="A33" s="42" t="s">
        <v>16</v>
      </c>
      <c r="B33" s="42"/>
      <c r="C33" s="13" t="s">
        <v>83</v>
      </c>
      <c r="D33" s="13" t="s">
        <v>75</v>
      </c>
      <c r="E33" s="13" t="s">
        <v>13</v>
      </c>
      <c r="F33" s="43">
        <v>15600</v>
      </c>
      <c r="G33" s="43"/>
    </row>
    <row r="34" spans="1:7" ht="18" customHeight="1">
      <c r="A34" s="42" t="s">
        <v>81</v>
      </c>
      <c r="B34" s="42"/>
      <c r="C34" s="13" t="s">
        <v>83</v>
      </c>
      <c r="D34" s="13" t="s">
        <v>82</v>
      </c>
      <c r="E34" s="13" t="s">
        <v>13</v>
      </c>
      <c r="F34" s="43">
        <v>1900</v>
      </c>
      <c r="G34" s="43"/>
    </row>
    <row r="35" spans="1:7" ht="18" customHeight="1">
      <c r="A35" s="42" t="s">
        <v>56</v>
      </c>
      <c r="B35" s="42"/>
      <c r="C35" s="13"/>
      <c r="D35" s="13"/>
      <c r="E35" s="13" t="s">
        <v>17</v>
      </c>
      <c r="F35" s="43" t="s">
        <v>91</v>
      </c>
      <c r="G35" s="43"/>
    </row>
    <row r="36" spans="1:7" ht="18" customHeight="1">
      <c r="A36" s="42" t="s">
        <v>19</v>
      </c>
      <c r="B36" s="42"/>
      <c r="C36" s="13"/>
      <c r="D36" s="13" t="s">
        <v>80</v>
      </c>
      <c r="E36" s="13" t="s">
        <v>17</v>
      </c>
      <c r="F36" s="43">
        <v>281</v>
      </c>
      <c r="G36" s="43"/>
    </row>
    <row r="37" spans="1:7" ht="18" customHeight="1">
      <c r="A37" s="42" t="s">
        <v>18</v>
      </c>
      <c r="B37" s="42"/>
      <c r="C37" s="13"/>
      <c r="D37" s="13" t="s">
        <v>80</v>
      </c>
      <c r="E37" s="13" t="s">
        <v>17</v>
      </c>
      <c r="F37" s="43">
        <v>274</v>
      </c>
      <c r="G37" s="43"/>
    </row>
    <row r="38" spans="1:7" ht="18" customHeight="1">
      <c r="A38" s="42" t="s">
        <v>20</v>
      </c>
      <c r="B38" s="42"/>
      <c r="C38" s="13"/>
      <c r="D38" s="13" t="s">
        <v>80</v>
      </c>
      <c r="E38" s="13" t="s">
        <v>17</v>
      </c>
      <c r="F38" s="43">
        <v>423</v>
      </c>
      <c r="G38" s="43"/>
    </row>
    <row r="39" spans="1:7" ht="18" customHeight="1">
      <c r="A39" s="42" t="s">
        <v>21</v>
      </c>
      <c r="B39" s="42"/>
      <c r="C39" s="13"/>
      <c r="D39" s="13"/>
      <c r="E39" s="13" t="s">
        <v>17</v>
      </c>
      <c r="F39" s="43">
        <v>60</v>
      </c>
      <c r="G39" s="43"/>
    </row>
    <row r="40" spans="1:7" ht="18" customHeight="1">
      <c r="A40" s="42" t="s">
        <v>22</v>
      </c>
      <c r="B40" s="42"/>
      <c r="C40" s="13" t="s">
        <v>86</v>
      </c>
      <c r="D40" s="13" t="s">
        <v>88</v>
      </c>
      <c r="E40" s="13" t="s">
        <v>23</v>
      </c>
      <c r="F40" s="43">
        <v>280</v>
      </c>
      <c r="G40" s="43"/>
    </row>
    <row r="41" spans="1:7" ht="18" customHeight="1">
      <c r="A41" s="42" t="s">
        <v>24</v>
      </c>
      <c r="B41" s="42"/>
      <c r="C41" s="13"/>
      <c r="D41" s="13"/>
      <c r="E41" s="13" t="s">
        <v>45</v>
      </c>
      <c r="F41" s="43">
        <v>785</v>
      </c>
      <c r="G41" s="43"/>
    </row>
    <row r="42" spans="1:7" ht="18" customHeight="1">
      <c r="A42" s="42" t="s">
        <v>25</v>
      </c>
      <c r="B42" s="42"/>
      <c r="C42" s="16" t="s">
        <v>87</v>
      </c>
      <c r="D42" s="16" t="s">
        <v>89</v>
      </c>
      <c r="E42" s="13" t="s">
        <v>17</v>
      </c>
      <c r="F42" s="43">
        <v>265</v>
      </c>
      <c r="G42" s="43"/>
    </row>
    <row r="43" spans="1:7" ht="18" customHeight="1">
      <c r="A43" s="42" t="s">
        <v>26</v>
      </c>
      <c r="B43" s="42"/>
      <c r="C43" s="13"/>
      <c r="D43" s="13" t="s">
        <v>90</v>
      </c>
      <c r="E43" s="13" t="s">
        <v>17</v>
      </c>
      <c r="F43" s="43">
        <v>950</v>
      </c>
      <c r="G43" s="43"/>
    </row>
    <row r="44" spans="1:7" ht="20.25" customHeight="1">
      <c r="A44" s="36" t="s">
        <v>27</v>
      </c>
      <c r="B44" s="36"/>
      <c r="C44" s="36"/>
      <c r="D44" s="36"/>
      <c r="E44" s="36"/>
      <c r="F44" s="36"/>
      <c r="G44" s="36"/>
    </row>
    <row r="45" spans="1:7" ht="19.5" customHeight="1">
      <c r="A45" s="49" t="s">
        <v>1</v>
      </c>
      <c r="B45" s="49" t="s">
        <v>28</v>
      </c>
      <c r="C45" s="49" t="s">
        <v>29</v>
      </c>
      <c r="D45" s="49" t="s">
        <v>30</v>
      </c>
      <c r="E45" s="48" t="s">
        <v>46</v>
      </c>
      <c r="F45" s="48" t="s">
        <v>31</v>
      </c>
      <c r="G45" s="48"/>
    </row>
    <row r="46" spans="1:8" ht="19.5" customHeight="1">
      <c r="A46" s="49"/>
      <c r="B46" s="49"/>
      <c r="C46" s="49"/>
      <c r="D46" s="49"/>
      <c r="E46" s="49"/>
      <c r="F46" s="10" t="s">
        <v>68</v>
      </c>
      <c r="G46" s="10" t="s">
        <v>32</v>
      </c>
      <c r="H46" s="3"/>
    </row>
    <row r="47" spans="1:7" ht="19.5" customHeight="1">
      <c r="A47" s="45" t="s">
        <v>47</v>
      </c>
      <c r="B47" s="13">
        <v>9</v>
      </c>
      <c r="C47" s="17">
        <v>2500</v>
      </c>
      <c r="D47" s="17">
        <v>1250</v>
      </c>
      <c r="E47" s="18">
        <f>C47*D47/1000000</f>
        <v>3.125</v>
      </c>
      <c r="F47" s="23">
        <v>208</v>
      </c>
      <c r="G47" s="22">
        <f>E47*F47</f>
        <v>650</v>
      </c>
    </row>
    <row r="48" spans="1:7" ht="19.5" customHeight="1">
      <c r="A48" s="46"/>
      <c r="B48" s="13">
        <v>12</v>
      </c>
      <c r="C48" s="17">
        <v>2500</v>
      </c>
      <c r="D48" s="17">
        <v>1250</v>
      </c>
      <c r="E48" s="18">
        <f>C48*D48/1000000</f>
        <v>3.125</v>
      </c>
      <c r="F48" s="23">
        <v>259</v>
      </c>
      <c r="G48" s="22">
        <f>E48*F48</f>
        <v>809.375</v>
      </c>
    </row>
    <row r="49" spans="1:7" ht="19.5" customHeight="1">
      <c r="A49" s="47"/>
      <c r="B49" s="17">
        <v>15</v>
      </c>
      <c r="C49" s="17">
        <v>2500</v>
      </c>
      <c r="D49" s="17">
        <v>1250</v>
      </c>
      <c r="E49" s="18">
        <f>C49*D49/1000000</f>
        <v>3.125</v>
      </c>
      <c r="F49" s="23">
        <v>479</v>
      </c>
      <c r="G49" s="24">
        <f>E49*F49</f>
        <v>1496.875</v>
      </c>
    </row>
    <row r="50" spans="1:8" ht="18" customHeight="1">
      <c r="A50" s="44" t="s">
        <v>33</v>
      </c>
      <c r="B50" s="44"/>
      <c r="C50" s="44"/>
      <c r="D50" s="44"/>
      <c r="E50" s="44"/>
      <c r="F50" s="44"/>
      <c r="G50" s="44"/>
      <c r="H50" s="4"/>
    </row>
    <row r="51" spans="1:8" ht="18" customHeight="1">
      <c r="A51" s="44" t="s">
        <v>34</v>
      </c>
      <c r="B51" s="44"/>
      <c r="C51" s="44"/>
      <c r="D51" s="44"/>
      <c r="E51" s="44"/>
      <c r="F51" s="44"/>
      <c r="G51" s="44"/>
      <c r="H51" s="4"/>
    </row>
    <row r="52" spans="1:7" ht="30" customHeight="1">
      <c r="A52" s="36" t="s">
        <v>35</v>
      </c>
      <c r="B52" s="36"/>
      <c r="C52" s="36"/>
      <c r="D52" s="36"/>
      <c r="E52" s="36"/>
      <c r="F52" s="36"/>
      <c r="G52" s="36"/>
    </row>
    <row r="53" spans="1:7" ht="30" customHeight="1">
      <c r="A53" s="37" t="s">
        <v>1</v>
      </c>
      <c r="B53" s="37"/>
      <c r="C53" s="19" t="s">
        <v>36</v>
      </c>
      <c r="D53" s="19" t="s">
        <v>37</v>
      </c>
      <c r="E53" s="37" t="s">
        <v>38</v>
      </c>
      <c r="F53" s="37"/>
      <c r="G53" s="19" t="s">
        <v>39</v>
      </c>
    </row>
    <row r="54" spans="1:7" ht="65.25" customHeight="1">
      <c r="A54" s="38" t="s">
        <v>40</v>
      </c>
      <c r="B54" s="38"/>
      <c r="C54" s="13" t="s">
        <v>41</v>
      </c>
      <c r="D54" s="25">
        <v>530</v>
      </c>
      <c r="E54" s="39">
        <v>1790</v>
      </c>
      <c r="F54" s="40"/>
      <c r="G54" s="25">
        <v>5670</v>
      </c>
    </row>
    <row r="55" spans="1:7" ht="109.5" customHeight="1">
      <c r="A55" s="32" t="s">
        <v>69</v>
      </c>
      <c r="B55" s="33"/>
      <c r="C55" s="33"/>
      <c r="D55" s="33"/>
      <c r="E55" s="33"/>
      <c r="F55" s="33"/>
      <c r="G55" s="34"/>
    </row>
    <row r="56" spans="1:7" ht="11.25" customHeight="1">
      <c r="A56" s="20"/>
      <c r="B56" s="20"/>
      <c r="C56" s="20"/>
      <c r="D56" s="20"/>
      <c r="E56" s="20"/>
      <c r="F56" s="20"/>
      <c r="G56" s="20"/>
    </row>
    <row r="57" ht="11.25" customHeight="1"/>
    <row r="61" spans="1:7" ht="12.75" customHeight="1">
      <c r="A61" s="35"/>
      <c r="B61" s="35"/>
      <c r="C61" s="1"/>
      <c r="D61" s="1"/>
      <c r="E61" s="1"/>
      <c r="F61" s="5"/>
      <c r="G61" s="6"/>
    </row>
    <row r="62" spans="1:7" ht="12.75">
      <c r="A62" s="30"/>
      <c r="B62" s="30"/>
      <c r="C62" s="7"/>
      <c r="D62" s="7"/>
      <c r="E62" s="5"/>
      <c r="F62" s="8"/>
      <c r="G62" s="8"/>
    </row>
    <row r="63" spans="1:7" ht="12.75">
      <c r="A63" s="30"/>
      <c r="B63" s="30"/>
      <c r="C63" s="7"/>
      <c r="D63" s="7"/>
      <c r="E63" s="5"/>
      <c r="F63" s="8"/>
      <c r="G63" s="8"/>
    </row>
    <row r="64" spans="1:7" ht="12.75">
      <c r="A64" s="30"/>
      <c r="B64" s="30"/>
      <c r="C64" s="7"/>
      <c r="D64" s="7"/>
      <c r="E64" s="5"/>
      <c r="F64" s="8"/>
      <c r="G64" s="8"/>
    </row>
    <row r="69" ht="17.25">
      <c r="A69" s="21"/>
    </row>
  </sheetData>
  <sheetProtection selectLockedCells="1" selectUnlockedCells="1"/>
  <mergeCells count="95">
    <mergeCell ref="F34:G34"/>
    <mergeCell ref="C20:D20"/>
    <mergeCell ref="B20:B21"/>
    <mergeCell ref="A20:A21"/>
    <mergeCell ref="C22:D22"/>
    <mergeCell ref="B22:B23"/>
    <mergeCell ref="A22:A23"/>
    <mergeCell ref="C23:D23"/>
    <mergeCell ref="A24:G24"/>
    <mergeCell ref="A25:B25"/>
    <mergeCell ref="C13:D13"/>
    <mergeCell ref="A13:A15"/>
    <mergeCell ref="B13:B15"/>
    <mergeCell ref="C16:D16"/>
    <mergeCell ref="A16:A17"/>
    <mergeCell ref="B16:B17"/>
    <mergeCell ref="A8:G8"/>
    <mergeCell ref="A9:G9"/>
    <mergeCell ref="F10:G10"/>
    <mergeCell ref="A10:A11"/>
    <mergeCell ref="B10:B11"/>
    <mergeCell ref="C10:D11"/>
    <mergeCell ref="E10:E11"/>
    <mergeCell ref="C17:D17"/>
    <mergeCell ref="C14:D14"/>
    <mergeCell ref="C15:D15"/>
    <mergeCell ref="C18:D18"/>
    <mergeCell ref="A18:A19"/>
    <mergeCell ref="B18:B19"/>
    <mergeCell ref="C19:D19"/>
    <mergeCell ref="F25:G25"/>
    <mergeCell ref="A26:B26"/>
    <mergeCell ref="F26:G26"/>
    <mergeCell ref="A2:G2"/>
    <mergeCell ref="A3:G3"/>
    <mergeCell ref="A5:G5"/>
    <mergeCell ref="A6:G6"/>
    <mergeCell ref="A4:G4"/>
    <mergeCell ref="A7:G7"/>
    <mergeCell ref="C21:D21"/>
    <mergeCell ref="A28:B28"/>
    <mergeCell ref="F28:G28"/>
    <mergeCell ref="A35:B35"/>
    <mergeCell ref="F35:G35"/>
    <mergeCell ref="A30:B30"/>
    <mergeCell ref="F30:G30"/>
    <mergeCell ref="A31:B31"/>
    <mergeCell ref="F31:G31"/>
    <mergeCell ref="A29:B29"/>
    <mergeCell ref="F29:G29"/>
    <mergeCell ref="A32:B32"/>
    <mergeCell ref="F32:G32"/>
    <mergeCell ref="A33:B33"/>
    <mergeCell ref="F33:G33"/>
    <mergeCell ref="A41:B41"/>
    <mergeCell ref="F41:G41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3:B43"/>
    <mergeCell ref="F43:G43"/>
    <mergeCell ref="F45:G45"/>
    <mergeCell ref="A44:G44"/>
    <mergeCell ref="A45:A46"/>
    <mergeCell ref="B45:B46"/>
    <mergeCell ref="C45:C46"/>
    <mergeCell ref="D45:D46"/>
    <mergeCell ref="E45:E46"/>
    <mergeCell ref="E54:F54"/>
    <mergeCell ref="C12:D12"/>
    <mergeCell ref="A27:B27"/>
    <mergeCell ref="F27:G27"/>
    <mergeCell ref="A50:G50"/>
    <mergeCell ref="A51:G51"/>
    <mergeCell ref="A47:A49"/>
    <mergeCell ref="A42:B42"/>
    <mergeCell ref="F42:G42"/>
    <mergeCell ref="A34:B34"/>
    <mergeCell ref="A64:B64"/>
    <mergeCell ref="A1:G1"/>
    <mergeCell ref="A55:G55"/>
    <mergeCell ref="A61:B61"/>
    <mergeCell ref="A62:B62"/>
    <mergeCell ref="A63:B63"/>
    <mergeCell ref="A52:G52"/>
    <mergeCell ref="A53:B53"/>
    <mergeCell ref="E53:F53"/>
    <mergeCell ref="A54:B54"/>
  </mergeCells>
  <printOptions horizontalCentered="1"/>
  <pageMargins left="0.1968503937007874" right="0.1968503937007874" top="0.22" bottom="0.15748031496062992" header="0.31496062992125984" footer="0.17"/>
  <pageSetup fitToHeight="1" fitToWidth="1" horizontalDpi="1200" verticalDpi="12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Майоров</cp:lastModifiedBy>
  <cp:lastPrinted>2014-03-19T11:10:13Z</cp:lastPrinted>
  <dcterms:created xsi:type="dcterms:W3CDTF">2014-02-11T14:58:50Z</dcterms:created>
  <dcterms:modified xsi:type="dcterms:W3CDTF">2020-06-06T14:17:00Z</dcterms:modified>
  <cp:category/>
  <cp:version/>
  <cp:contentType/>
  <cp:contentStatus/>
</cp:coreProperties>
</file>